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 " sheetId="1" r:id="rId1"/>
  </sheets>
  <definedNames>
    <definedName name="_xlnm._FilterDatabase" localSheetId="0" hidden="1">'Лист '!$A$1:$H$706</definedName>
    <definedName name="Excel_BuiltIn__FilterDatabase" localSheetId="0">'Лист '!$A$1:$H$706</definedName>
    <definedName name="_xlnm__FilterDatabase" localSheetId="0">'Лист '!$A$1:$H$706</definedName>
  </definedNames>
  <calcPr fullCalcOnLoad="1"/>
</workbook>
</file>

<file path=xl/sharedStrings.xml><?xml version="1.0" encoding="utf-8"?>
<sst xmlns="http://schemas.openxmlformats.org/spreadsheetml/2006/main" count="1813" uniqueCount="1120">
  <si>
    <t>Код</t>
  </si>
  <si>
    <t>Общеклинические анализы</t>
  </si>
  <si>
    <t>Биоматериал</t>
  </si>
  <si>
    <t>Срок готовности</t>
  </si>
  <si>
    <t>Корп.цена</t>
  </si>
  <si>
    <t>Физ.цена</t>
  </si>
  <si>
    <t>дельта
 (руб.)</t>
  </si>
  <si>
    <t>дельта 
(%)</t>
  </si>
  <si>
    <t>К1</t>
  </si>
  <si>
    <t>Общий анализ крови с лейкоцитарной формулой + СОЭ</t>
  </si>
  <si>
    <t>кровь с ЭДТА</t>
  </si>
  <si>
    <t>К502</t>
  </si>
  <si>
    <t>Общий анализ крови + СОЭ</t>
  </si>
  <si>
    <t>К1-2</t>
  </si>
  <si>
    <t>Клинический анализ крови с лейкоцитарной формулой и СОЭ( с обязательной "ручной" микроскопией мазка крови)</t>
  </si>
  <si>
    <t>К500</t>
  </si>
  <si>
    <t>Общий анализ крови (без лейкоцитарной формулы и СОЭ)</t>
  </si>
  <si>
    <t>К134</t>
  </si>
  <si>
    <t>Определение ретикулоцитов</t>
  </si>
  <si>
    <t>Я999</t>
  </si>
  <si>
    <t>Определение СОЭ (метод Westergren)</t>
  </si>
  <si>
    <t>К013</t>
  </si>
  <si>
    <t>Морфология эритроцитов</t>
  </si>
  <si>
    <t>К014</t>
  </si>
  <si>
    <t>Морфология тромбоцитов</t>
  </si>
  <si>
    <t>К015</t>
  </si>
  <si>
    <t>LЕ-клетки</t>
  </si>
  <si>
    <t>К018</t>
  </si>
  <si>
    <t>Исследование крови на малярийный плазмодий</t>
  </si>
  <si>
    <t>Б181</t>
  </si>
  <si>
    <t>Метгемоглобин</t>
  </si>
  <si>
    <t>до 5</t>
  </si>
  <si>
    <t>Исследование мочи</t>
  </si>
  <si>
    <t>К2</t>
  </si>
  <si>
    <t>Общий анализ мочи (с микроскопией осадка)</t>
  </si>
  <si>
    <t>моча</t>
  </si>
  <si>
    <t>К3</t>
  </si>
  <si>
    <t>Анализ мочи по Нечипоренко</t>
  </si>
  <si>
    <t>К019</t>
  </si>
  <si>
    <t>Анализ мочи по Зимницкому</t>
  </si>
  <si>
    <t>Х012</t>
  </si>
  <si>
    <t>Диагностика мочекаменной болезни( Литос-Тест)</t>
  </si>
  <si>
    <t>утренняя моча</t>
  </si>
  <si>
    <t>3 - 5</t>
  </si>
  <si>
    <t>Изосерология (гелевая технология)</t>
  </si>
  <si>
    <t>С106,С107</t>
  </si>
  <si>
    <t>Группа крови и резус-фактор</t>
  </si>
  <si>
    <t>Комплексная оценка системы гемостаза</t>
  </si>
  <si>
    <t>З101</t>
  </si>
  <si>
    <t>АЧТВ (Активированное частичное тромбопластиновое время )</t>
  </si>
  <si>
    <t>кровь с цитратом натрия</t>
  </si>
  <si>
    <t>З105</t>
  </si>
  <si>
    <t>Тромбиновое время</t>
  </si>
  <si>
    <t>З102,З103,З104</t>
  </si>
  <si>
    <t>Протромбиновый комплекс (протромбин+МНО+протромбиновое время)</t>
  </si>
  <si>
    <t>З106</t>
  </si>
  <si>
    <t>Фибриноген</t>
  </si>
  <si>
    <t>З107</t>
  </si>
  <si>
    <t>Антитромбин III</t>
  </si>
  <si>
    <t>З121</t>
  </si>
  <si>
    <t>Плазминоген</t>
  </si>
  <si>
    <t>ДПС2</t>
  </si>
  <si>
    <t>Коагулограмма расширенная (6 показателей + заключение)</t>
  </si>
  <si>
    <t>ДПС1</t>
  </si>
  <si>
    <t>Коагулограмма основная 6 показат</t>
  </si>
  <si>
    <t>Дополнительные показатели гемостаза:</t>
  </si>
  <si>
    <t>З108</t>
  </si>
  <si>
    <t>Хагеман-зависимый фибринолиз (ХЗФ)</t>
  </si>
  <si>
    <t>З109</t>
  </si>
  <si>
    <t>РФМК</t>
  </si>
  <si>
    <t>З112</t>
  </si>
  <si>
    <t>Д-димер</t>
  </si>
  <si>
    <t>З117</t>
  </si>
  <si>
    <t>Агрегация тромбоцитов (с универсальным индуктором)</t>
  </si>
  <si>
    <t>З118</t>
  </si>
  <si>
    <t>Протеин С</t>
  </si>
  <si>
    <t>1 - 2</t>
  </si>
  <si>
    <t>З119</t>
  </si>
  <si>
    <t>Протеин S</t>
  </si>
  <si>
    <t>Т101</t>
  </si>
  <si>
    <t>Волчаночный антикоагулянт</t>
  </si>
  <si>
    <t>З122</t>
  </si>
  <si>
    <t>Фактор Виллебранда</t>
  </si>
  <si>
    <t>З123</t>
  </si>
  <si>
    <t>Фактор свёртывания крови VIII (Антигемофильный глобулин)</t>
  </si>
  <si>
    <t>З124</t>
  </si>
  <si>
    <t>Фактор свёртывания крови IX</t>
  </si>
  <si>
    <t>Биохимические исследования крови</t>
  </si>
  <si>
    <t>Белковый обмен</t>
  </si>
  <si>
    <t>Б120</t>
  </si>
  <si>
    <t>Общий белок</t>
  </si>
  <si>
    <t>кровь(сыворотка)</t>
  </si>
  <si>
    <t>Б3</t>
  </si>
  <si>
    <t>Общий белок + Белковые фракции (электрофорез белков)</t>
  </si>
  <si>
    <t>Б103</t>
  </si>
  <si>
    <t>Альбумин</t>
  </si>
  <si>
    <t>Б118</t>
  </si>
  <si>
    <t>Мочевина</t>
  </si>
  <si>
    <t>Б119</t>
  </si>
  <si>
    <t>Мочевая кислота</t>
  </si>
  <si>
    <t>Б114</t>
  </si>
  <si>
    <t>Креатинин</t>
  </si>
  <si>
    <t>Б183</t>
  </si>
  <si>
    <t>Альфа-2-Макроглобулин</t>
  </si>
  <si>
    <t>Ферменты</t>
  </si>
  <si>
    <t>Б101</t>
  </si>
  <si>
    <t>АлАТ</t>
  </si>
  <si>
    <t>Б102</t>
  </si>
  <si>
    <t>AcAT</t>
  </si>
  <si>
    <t>Б104</t>
  </si>
  <si>
    <t>Амилаза</t>
  </si>
  <si>
    <t>Б105</t>
  </si>
  <si>
    <t>Амилаза панкретическая</t>
  </si>
  <si>
    <t>Б113</t>
  </si>
  <si>
    <t>Креатинкиназа</t>
  </si>
  <si>
    <t>Б158</t>
  </si>
  <si>
    <t>Креатинкиназа-МВ</t>
  </si>
  <si>
    <t>Б115</t>
  </si>
  <si>
    <t>Липаза</t>
  </si>
  <si>
    <t>Б116</t>
  </si>
  <si>
    <t>ЛДГ общая</t>
  </si>
  <si>
    <t>Б117</t>
  </si>
  <si>
    <t>ЛДГ-1 изофермент</t>
  </si>
  <si>
    <t>Б131</t>
  </si>
  <si>
    <t>Холинэстераза</t>
  </si>
  <si>
    <t>Б133</t>
  </si>
  <si>
    <t>Фосфатаза кислая</t>
  </si>
  <si>
    <t>2 - 3</t>
  </si>
  <si>
    <t>Б132</t>
  </si>
  <si>
    <t>Фосфатаза щелочная</t>
  </si>
  <si>
    <t>Пигментный обмен</t>
  </si>
  <si>
    <t>Б106</t>
  </si>
  <si>
    <t>Билирубин общий</t>
  </si>
  <si>
    <t>Б107</t>
  </si>
  <si>
    <t>Билирубин прямой</t>
  </si>
  <si>
    <t>Б108</t>
  </si>
  <si>
    <t>Билирубин непрямой (заказывать вместе с билирубином общим, билирубином прямым)</t>
  </si>
  <si>
    <t>Б184</t>
  </si>
  <si>
    <t>Желчные кислоты</t>
  </si>
  <si>
    <t>Специфические белки / Маркеры риска сердечно- сосудистых заболеваний</t>
  </si>
  <si>
    <t>Б109</t>
  </si>
  <si>
    <t>Гамма-ГТ</t>
  </si>
  <si>
    <t>Б157</t>
  </si>
  <si>
    <t>Миоглобин</t>
  </si>
  <si>
    <t>Б156</t>
  </si>
  <si>
    <t>Тропонин I</t>
  </si>
  <si>
    <t>Б155</t>
  </si>
  <si>
    <t>Гомоцистеин</t>
  </si>
  <si>
    <t>Б148</t>
  </si>
  <si>
    <t>Тимоловая проба</t>
  </si>
  <si>
    <t>Б178</t>
  </si>
  <si>
    <t>Гаптоглобин</t>
  </si>
  <si>
    <t>Б197</t>
  </si>
  <si>
    <t>NT-proBNP (N-терминальный пропептид натрийуретического гормона)</t>
  </si>
  <si>
    <t>Углеводный обмен</t>
  </si>
  <si>
    <t>Б110</t>
  </si>
  <si>
    <t>Глюкоза</t>
  </si>
  <si>
    <t>кровь с флюоридом натрия</t>
  </si>
  <si>
    <t>Б110-1</t>
  </si>
  <si>
    <t>Б1</t>
  </si>
  <si>
    <t>Глюкозотолерантный тест (3 пробирки)</t>
  </si>
  <si>
    <t>плазма</t>
  </si>
  <si>
    <t>Б4</t>
  </si>
  <si>
    <t>Глюкозотолерантный тест (2 пробирки)</t>
  </si>
  <si>
    <t>Б5</t>
  </si>
  <si>
    <t>Б6</t>
  </si>
  <si>
    <t>Д108</t>
  </si>
  <si>
    <t>Оценка инсулинорезистентности: глюкоза (натощак), инсулин (натощак), расчет индекса HOMA-IR)</t>
  </si>
  <si>
    <t>Д108к</t>
  </si>
  <si>
    <t>кровь (сыворотка),</t>
  </si>
  <si>
    <t>Д101</t>
  </si>
  <si>
    <t>Гликозилированный гемоглобин (HbA1c)</t>
  </si>
  <si>
    <t>Б112</t>
  </si>
  <si>
    <t>Фруктозамин</t>
  </si>
  <si>
    <t>Б147</t>
  </si>
  <si>
    <t>Молочная кислота (Лактат)</t>
  </si>
  <si>
    <t>Липидный обмен</t>
  </si>
  <si>
    <t>Б121</t>
  </si>
  <si>
    <t>Триглицериды</t>
  </si>
  <si>
    <t>Б122</t>
  </si>
  <si>
    <t>Холестерин общий</t>
  </si>
  <si>
    <t>Б123</t>
  </si>
  <si>
    <t>Холестерин- ЛПВП (альфа-холестерин)</t>
  </si>
  <si>
    <t>Б124</t>
  </si>
  <si>
    <t>Холестерин- ЛПНП (бета-холестерин)</t>
  </si>
  <si>
    <t>Б125</t>
  </si>
  <si>
    <t>Холестерин- ЛПОНП (включает триглицериды )</t>
  </si>
  <si>
    <t>Т104</t>
  </si>
  <si>
    <t>Фосфолипиды</t>
  </si>
  <si>
    <t>Б195</t>
  </si>
  <si>
    <t>Липопротеин-(а)</t>
  </si>
  <si>
    <t>Б126</t>
  </si>
  <si>
    <t>Индекс атерогенности (заказывать вместе с общим холестерином, ЛПВП)</t>
  </si>
  <si>
    <t>Б127</t>
  </si>
  <si>
    <t>Риск ИБС-1 (заказывать вместе с общим холестерином, ЛПВП)</t>
  </si>
  <si>
    <t>Б128</t>
  </si>
  <si>
    <t>Риск ИБС-2 (заказывать вместе с ЛПНП, ЛПВП)</t>
  </si>
  <si>
    <t>Б129</t>
  </si>
  <si>
    <t>Аполипопротеин-А1</t>
  </si>
  <si>
    <t>Б130</t>
  </si>
  <si>
    <t>Аполипопротеин-Б</t>
  </si>
  <si>
    <t>Микроэлементы/ электролиты</t>
  </si>
  <si>
    <t>Б134</t>
  </si>
  <si>
    <t>Кальций</t>
  </si>
  <si>
    <t>Б139</t>
  </si>
  <si>
    <t>Ионизированный кальций</t>
  </si>
  <si>
    <t>кровь с гепарином</t>
  </si>
  <si>
    <t>Б136</t>
  </si>
  <si>
    <t>Калий</t>
  </si>
  <si>
    <t>Б137</t>
  </si>
  <si>
    <t>Натрий</t>
  </si>
  <si>
    <t>Б138</t>
  </si>
  <si>
    <t>Хлор</t>
  </si>
  <si>
    <t>Б140</t>
  </si>
  <si>
    <t>Магний</t>
  </si>
  <si>
    <t>Б141</t>
  </si>
  <si>
    <t>Фосфор неорганический</t>
  </si>
  <si>
    <t>М117</t>
  </si>
  <si>
    <t>Цинк</t>
  </si>
  <si>
    <t>М107</t>
  </si>
  <si>
    <t>Медь</t>
  </si>
  <si>
    <t>Б176</t>
  </si>
  <si>
    <t>Осмолярность (кровь)</t>
  </si>
  <si>
    <t>Маркеры воспаления</t>
  </si>
  <si>
    <t>Б182</t>
  </si>
  <si>
    <t>Альфа-1 кислый гликопротеин (орозомукоид)</t>
  </si>
  <si>
    <t>Б144</t>
  </si>
  <si>
    <t>Антистрептолизин -О (АСЛ-0)</t>
  </si>
  <si>
    <t>Б145</t>
  </si>
  <si>
    <t>С-Реактивный белок</t>
  </si>
  <si>
    <t>Б143</t>
  </si>
  <si>
    <t>Ревматоидный фактор</t>
  </si>
  <si>
    <t>Б146</t>
  </si>
  <si>
    <t>А1-антитрипсин</t>
  </si>
  <si>
    <t>Б142</t>
  </si>
  <si>
    <t>Церулоплазмин</t>
  </si>
  <si>
    <t>Обмен железа и эритропоэз</t>
  </si>
  <si>
    <t>Б150</t>
  </si>
  <si>
    <t>Железо (сывороточное)</t>
  </si>
  <si>
    <t>Б163</t>
  </si>
  <si>
    <t>Углевод-дефицитный трансферрин, CDT</t>
  </si>
  <si>
    <t>Б151-1</t>
  </si>
  <si>
    <t>Латентная (ненасыщенная) железосвязывающая способность (ЛЖСС)</t>
  </si>
  <si>
    <t>Б151</t>
  </si>
  <si>
    <t>Общая железосвязывающая способность сыворотки (ОЖСС) (заказывать вместе с сывороточным железом и ЛЖСС)</t>
  </si>
  <si>
    <t>Б164</t>
  </si>
  <si>
    <t>Коэффициент насыщения трансферрина железом (НТЖ) (заказывать вместе с железом и трансферрином)</t>
  </si>
  <si>
    <t>Б175</t>
  </si>
  <si>
    <t>Растворимые рецепторы трансферрина (sTfR)</t>
  </si>
  <si>
    <t>Б152</t>
  </si>
  <si>
    <t>Трансферрин</t>
  </si>
  <si>
    <t>Б153</t>
  </si>
  <si>
    <t>Ферритин</t>
  </si>
  <si>
    <t>Б154</t>
  </si>
  <si>
    <t>Эритропоэтин</t>
  </si>
  <si>
    <t>Витамины</t>
  </si>
  <si>
    <t>Б159</t>
  </si>
  <si>
    <t>Витамин - В12</t>
  </si>
  <si>
    <t>Б160</t>
  </si>
  <si>
    <t>Фолиевая кислота (витамин В9)</t>
  </si>
  <si>
    <t>Биохимические исследования мочи</t>
  </si>
  <si>
    <t>К10</t>
  </si>
  <si>
    <t>Биохимический анализ мочи + АКС (17 параметров)</t>
  </si>
  <si>
    <t>моча суточная</t>
  </si>
  <si>
    <t>Б2</t>
  </si>
  <si>
    <t>Проба Реберга (скорость клубочковой фильтрации ) СКФ</t>
  </si>
  <si>
    <t>моча суточная + кровь (сыворотка)</t>
  </si>
  <si>
    <t>Б135</t>
  </si>
  <si>
    <t>Проба Сулковича</t>
  </si>
  <si>
    <t>моча разовая</t>
  </si>
  <si>
    <t>Б201</t>
  </si>
  <si>
    <t>Оксалаты</t>
  </si>
  <si>
    <t>Б202</t>
  </si>
  <si>
    <t>Антикристализующая способность мочи (АКС)</t>
  </si>
  <si>
    <t>Б203</t>
  </si>
  <si>
    <t>Микроальбумин</t>
  </si>
  <si>
    <t>Б205</t>
  </si>
  <si>
    <t>разовая моча</t>
  </si>
  <si>
    <t>Б204</t>
  </si>
  <si>
    <t>Б207</t>
  </si>
  <si>
    <t>Б210</t>
  </si>
  <si>
    <t>Б214</t>
  </si>
  <si>
    <t>Б219</t>
  </si>
  <si>
    <t>Б220</t>
  </si>
  <si>
    <t>Б234</t>
  </si>
  <si>
    <t>Б236</t>
  </si>
  <si>
    <t>Б237</t>
  </si>
  <si>
    <t>Б238</t>
  </si>
  <si>
    <t>Б240</t>
  </si>
  <si>
    <t>Б241</t>
  </si>
  <si>
    <t>Б177</t>
  </si>
  <si>
    <t>Осмоляльность (моча)</t>
  </si>
  <si>
    <t>Гормональные исследования</t>
  </si>
  <si>
    <t>Показатели функционального состояния щитовидной железы</t>
  </si>
  <si>
    <t>Г101</t>
  </si>
  <si>
    <t>ТТГ (тиреотропный гормон)</t>
  </si>
  <si>
    <t>Г102</t>
  </si>
  <si>
    <t>Т3 общий (Трийодтиронин)</t>
  </si>
  <si>
    <t>Г103</t>
  </si>
  <si>
    <t>ТЗ свободный</t>
  </si>
  <si>
    <t>Г103-2</t>
  </si>
  <si>
    <t>Реверсивный Т3(Метод ВЭЖХ.МС МС)</t>
  </si>
  <si>
    <t>Г104</t>
  </si>
  <si>
    <t>Т4 общий (Тироксин)</t>
  </si>
  <si>
    <t>Г105</t>
  </si>
  <si>
    <t>Т4 свободный</t>
  </si>
  <si>
    <t>Г109</t>
  </si>
  <si>
    <t>Тиреоглобулин (ТГ)</t>
  </si>
  <si>
    <t>Г209</t>
  </si>
  <si>
    <t>T-Uptake (Тироксин связывающая способность)</t>
  </si>
  <si>
    <t>Показатели функционального состояния репродуктивной системы</t>
  </si>
  <si>
    <t>Г110</t>
  </si>
  <si>
    <t>ФСГ (фолликулостимулирующий гормон)</t>
  </si>
  <si>
    <t>Г111</t>
  </si>
  <si>
    <t>ЛГ (лютеинизирующий гормон)</t>
  </si>
  <si>
    <t>Г112</t>
  </si>
  <si>
    <t>Пролактин</t>
  </si>
  <si>
    <t>Г112-1</t>
  </si>
  <si>
    <t>Пролактин с определением Макропролактина</t>
  </si>
  <si>
    <t>Г113</t>
  </si>
  <si>
    <t>Прогестерон</t>
  </si>
  <si>
    <t>Г114</t>
  </si>
  <si>
    <t>Эстрадиол</t>
  </si>
  <si>
    <t>Г120</t>
  </si>
  <si>
    <t>17-ОН-прогестерон (17-гидроксипрогестерон)</t>
  </si>
  <si>
    <t>Г115</t>
  </si>
  <si>
    <t>ДЭА-сульфат</t>
  </si>
  <si>
    <t>Г116</t>
  </si>
  <si>
    <t>Тестостерон общий</t>
  </si>
  <si>
    <t>Г117</t>
  </si>
  <si>
    <t>Тестостерон свободный</t>
  </si>
  <si>
    <t>Г144</t>
  </si>
  <si>
    <t>Дигидротестостерон</t>
  </si>
  <si>
    <t>Г118</t>
  </si>
  <si>
    <t>ГСПГ (Глобулин связывающий половые гормоны)</t>
  </si>
  <si>
    <t>Г163</t>
  </si>
  <si>
    <t>FAI (индекс свободных андрогенов) (включает Тестостерон общий и ГСПГ)</t>
  </si>
  <si>
    <t>Г143</t>
  </si>
  <si>
    <t>Андростендион</t>
  </si>
  <si>
    <t>Г143-1</t>
  </si>
  <si>
    <t>Андростендиол глюкуронид</t>
  </si>
  <si>
    <t>Г133</t>
  </si>
  <si>
    <t>17-кетостероиды (17-КС)</t>
  </si>
  <si>
    <t>суточная моча</t>
  </si>
  <si>
    <t>7 - 10</t>
  </si>
  <si>
    <t>Г188</t>
  </si>
  <si>
    <t>Альдостерон-рениновое соотношение (АРС) (включая определение Альдостерона и Ренина)</t>
  </si>
  <si>
    <t>Г154</t>
  </si>
  <si>
    <t>Плацентарный лактоген</t>
  </si>
  <si>
    <t>Г159</t>
  </si>
  <si>
    <t>Антимюллеровский гормон (АМГ)</t>
  </si>
  <si>
    <t>Г157</t>
  </si>
  <si>
    <t>Ингибин-А</t>
  </si>
  <si>
    <t>до 10</t>
  </si>
  <si>
    <t>Г158</t>
  </si>
  <si>
    <t>Ингибин-B</t>
  </si>
  <si>
    <t>до 7</t>
  </si>
  <si>
    <t>Г187</t>
  </si>
  <si>
    <t>Мелатонин</t>
  </si>
  <si>
    <t>Г6</t>
  </si>
  <si>
    <t>Комплексное исследование на гормоны (кортизон, кортикостерон, прогестерон,21-дезоксикортизол, 17-гидроксипрогестерон, тестостерон, дегидроэпиандростерон, андростендион, дезоксикортикостерон, кортизол свободный; 10 показателей) Метод ВЭЖХ-МС</t>
  </si>
  <si>
    <t>до 14</t>
  </si>
  <si>
    <t>Г210</t>
  </si>
  <si>
    <t>Комплексное исследование мочи на эстрогены и их метаболиты</t>
  </si>
  <si>
    <t>Пренатальная диагностика</t>
  </si>
  <si>
    <t>Г125</t>
  </si>
  <si>
    <t>Свободный бета-ХГЧ (с 8 - 13 нед .бер)</t>
  </si>
  <si>
    <t>Г124</t>
  </si>
  <si>
    <t>ПАПП-А-белок</t>
  </si>
  <si>
    <t>Г151</t>
  </si>
  <si>
    <t>Пренатальный скрининг 1-го триместра беременности (9-13 неделя)по свободному бета-ХГЧ и ПАПП-А белка с расчетом риска трисомий-18, 21 и дефекта невральной трубки (PRISСA)</t>
  </si>
  <si>
    <t>до 3</t>
  </si>
  <si>
    <t>Г121</t>
  </si>
  <si>
    <t>ХГЧ (в-ХГЧ), кровь</t>
  </si>
  <si>
    <t>Г123</t>
  </si>
  <si>
    <t>Свободный эстриол</t>
  </si>
  <si>
    <t>Г152</t>
  </si>
  <si>
    <t>Пренатальный скрининг 2-го триместра беременности (14-21неделя) по ХГЧ, АФП и своб.эстриолу с расчетом риска трисомий-18, 21 и дефекта невральной трубки (PRISСA)</t>
  </si>
  <si>
    <t>Гормоны роста</t>
  </si>
  <si>
    <t>Г131</t>
  </si>
  <si>
    <t>СТГ (соматотропный гормон)</t>
  </si>
  <si>
    <t>Г132</t>
  </si>
  <si>
    <t>Соматомедин-С (Инсулинозависимый фактор роста 1)</t>
  </si>
  <si>
    <t>Г126</t>
  </si>
  <si>
    <t>Альдостерон</t>
  </si>
  <si>
    <t>Г119</t>
  </si>
  <si>
    <t>Кортизол</t>
  </si>
  <si>
    <t>Г204</t>
  </si>
  <si>
    <t>Свободный кортизол (моча)</t>
  </si>
  <si>
    <t>Г127</t>
  </si>
  <si>
    <t>АКТГ</t>
  </si>
  <si>
    <t>Г128+Г129</t>
  </si>
  <si>
    <t>Ренин+Ангиотензин</t>
  </si>
  <si>
    <t>Г128-1</t>
  </si>
  <si>
    <t>Ренин прямой</t>
  </si>
  <si>
    <t>Показатели функционального состояния паращитовидных желез, маркеры остеопороза</t>
  </si>
  <si>
    <t>Г130-1</t>
  </si>
  <si>
    <t>Паратгормон</t>
  </si>
  <si>
    <t>Г130</t>
  </si>
  <si>
    <t>Г146</t>
  </si>
  <si>
    <t>Кальцитонин</t>
  </si>
  <si>
    <t>Г160</t>
  </si>
  <si>
    <t>Прокальцитонин</t>
  </si>
  <si>
    <t>Г134</t>
  </si>
  <si>
    <t>Остеокальцин</t>
  </si>
  <si>
    <t>Г161</t>
  </si>
  <si>
    <t>P1NP (маркер формирования костного матрикса)</t>
  </si>
  <si>
    <t>Г145</t>
  </si>
  <si>
    <t>Beta-Cross laps (продукт распада коллагена)</t>
  </si>
  <si>
    <t>Г155</t>
  </si>
  <si>
    <t>Плацентарный фактор роста (PLGF)</t>
  </si>
  <si>
    <t>(кровь, сыворотка)</t>
  </si>
  <si>
    <t>Г150</t>
  </si>
  <si>
    <t>ДПИД (дезоксипиридинолин) (моча)</t>
  </si>
  <si>
    <t>Показатели функционального состояния поджелудочной железы и желудочно-кишечного тракта</t>
  </si>
  <si>
    <t>Д102</t>
  </si>
  <si>
    <t>Инсулин</t>
  </si>
  <si>
    <t>Д107</t>
  </si>
  <si>
    <t>Проинсулин</t>
  </si>
  <si>
    <t>Д103</t>
  </si>
  <si>
    <t>С-пептид</t>
  </si>
  <si>
    <t>Г142</t>
  </si>
  <si>
    <t>Гастрин</t>
  </si>
  <si>
    <t>5 - 7</t>
  </si>
  <si>
    <t>Х097</t>
  </si>
  <si>
    <t>Пепсиноген 1</t>
  </si>
  <si>
    <t>кровь (сыворотка)</t>
  </si>
  <si>
    <t>Х098</t>
  </si>
  <si>
    <t>Пепсиноген 2</t>
  </si>
  <si>
    <t>Маркеры жировой ткани</t>
  </si>
  <si>
    <t>Х101</t>
  </si>
  <si>
    <t>Лептин</t>
  </si>
  <si>
    <t>кровь сыворотка</t>
  </si>
  <si>
    <t>Онкомаркеры</t>
  </si>
  <si>
    <t>Г122</t>
  </si>
  <si>
    <t>Альфафетопротеин</t>
  </si>
  <si>
    <t>О101</t>
  </si>
  <si>
    <t>РЭА</t>
  </si>
  <si>
    <t>О106</t>
  </si>
  <si>
    <t>СА 19-9</t>
  </si>
  <si>
    <t>О104</t>
  </si>
  <si>
    <t>СА 15-3</t>
  </si>
  <si>
    <t>О105</t>
  </si>
  <si>
    <t>СА 125</t>
  </si>
  <si>
    <t>О107</t>
  </si>
  <si>
    <t>СА 72-4</t>
  </si>
  <si>
    <t>О102</t>
  </si>
  <si>
    <t>ПСА общий</t>
  </si>
  <si>
    <t>О103</t>
  </si>
  <si>
    <t>ПСА свободный</t>
  </si>
  <si>
    <t>О119</t>
  </si>
  <si>
    <t>Соотношение ПСА своб./ПСА общ. (включает исследования ПСА общий и ПСА свободный)</t>
  </si>
  <si>
    <t>О109</t>
  </si>
  <si>
    <t>NSE (Нейронспецифическая енолаза)</t>
  </si>
  <si>
    <t>О111</t>
  </si>
  <si>
    <t>SCC (Антиген плоскоклеточного рака)</t>
  </si>
  <si>
    <t>О108</t>
  </si>
  <si>
    <t>Cyfra 21-1</t>
  </si>
  <si>
    <t>О110</t>
  </si>
  <si>
    <t>Бета-2-микроглобулин (кровь)</t>
  </si>
  <si>
    <t>О210</t>
  </si>
  <si>
    <t>Бета-2-микроглобулин (моча)</t>
  </si>
  <si>
    <t>О115</t>
  </si>
  <si>
    <t>MCA (Муциноподобный опухолеассоциированный антиген)</t>
  </si>
  <si>
    <t>О117</t>
  </si>
  <si>
    <t>UBC - специфический антиген рака мочевого пузыря (моча)</t>
  </si>
  <si>
    <t>моча ,вакумная пробирка без консерванта.</t>
  </si>
  <si>
    <t>О112</t>
  </si>
  <si>
    <t>СА 242</t>
  </si>
  <si>
    <t>О114</t>
  </si>
  <si>
    <t>S 100</t>
  </si>
  <si>
    <t>до 21</t>
  </si>
  <si>
    <t>О118</t>
  </si>
  <si>
    <t>Tu M2-РK (опухолевая М2-пируваткиназа)</t>
  </si>
  <si>
    <t>О122</t>
  </si>
  <si>
    <t>НЕ-4 (маркер рака яичников)</t>
  </si>
  <si>
    <t>О123</t>
  </si>
  <si>
    <t>Индекс ROMA</t>
  </si>
  <si>
    <t>О113</t>
  </si>
  <si>
    <t>Bone TRAP (маркер костных метастазов ТR KF 5b)</t>
  </si>
  <si>
    <t>О120</t>
  </si>
  <si>
    <t>Индекс здоровья простаты (phi - индекс)</t>
  </si>
  <si>
    <t>О124</t>
  </si>
  <si>
    <t>Хромогранин А</t>
  </si>
  <si>
    <t>Диагностика антифософолипидного синдрома</t>
  </si>
  <si>
    <t>Т102</t>
  </si>
  <si>
    <t>АТ к фосфолипидам IgG</t>
  </si>
  <si>
    <t>Т103</t>
  </si>
  <si>
    <t>АТ к фосфолипидам IgM</t>
  </si>
  <si>
    <t>ДП83</t>
  </si>
  <si>
    <t>Антифосфолипидный синдром (комплекс)</t>
  </si>
  <si>
    <t>Т140</t>
  </si>
  <si>
    <t>АТ к бета-2-гликопротеину. (A/M/G)</t>
  </si>
  <si>
    <t>Т141</t>
  </si>
  <si>
    <t>АТ к протромбину Ig G</t>
  </si>
  <si>
    <t>Т141-1</t>
  </si>
  <si>
    <t>АТ к протромбину Ig M</t>
  </si>
  <si>
    <t>Т142</t>
  </si>
  <si>
    <t>АТ к кардиолипину (A/M/G)</t>
  </si>
  <si>
    <t>Т146</t>
  </si>
  <si>
    <t>АТ к аннексину IgG</t>
  </si>
  <si>
    <t>Т147</t>
  </si>
  <si>
    <t>АТ к аннексину IgM</t>
  </si>
  <si>
    <t>Т150</t>
  </si>
  <si>
    <t>АТ к фосфатидилсерину IgG</t>
  </si>
  <si>
    <t>Т151</t>
  </si>
  <si>
    <t>АТ к фосфатидилсерину IgM</t>
  </si>
  <si>
    <t>Т117,Т118</t>
  </si>
  <si>
    <t>Антитела к ХГЧ IgG, Ig M</t>
  </si>
  <si>
    <t>Т165</t>
  </si>
  <si>
    <t>АТ к деамидированным пептидам глиадина IgG</t>
  </si>
  <si>
    <t>Т166</t>
  </si>
  <si>
    <t>АТ к деамидированным пептидам глиадина IgМ</t>
  </si>
  <si>
    <t>Т168</t>
  </si>
  <si>
    <t>АТ к миелопероксидазе IgG (MPO)</t>
  </si>
  <si>
    <t>Т169</t>
  </si>
  <si>
    <t>Антитела к протеиназе 3 IgG (PR-3)</t>
  </si>
  <si>
    <t>Г106</t>
  </si>
  <si>
    <t>АТ к тиреоглобулину (AT-ТГ)</t>
  </si>
  <si>
    <t>Г107</t>
  </si>
  <si>
    <t>АТ к тиреопероксидазе (AT-ТПО)</t>
  </si>
  <si>
    <t>Г108</t>
  </si>
  <si>
    <t>АТ к микросомальной фракции тироцитов (АТ- МАГ )</t>
  </si>
  <si>
    <t>Г153</t>
  </si>
  <si>
    <t>АТ к рецепторам ТТГ</t>
  </si>
  <si>
    <t>И150</t>
  </si>
  <si>
    <t>АТ к глиадину IgG</t>
  </si>
  <si>
    <t>И151</t>
  </si>
  <si>
    <t>АТ к глиадину IgA</t>
  </si>
  <si>
    <t>Т144</t>
  </si>
  <si>
    <t>АТ к тканевой трансглутаминазе IgG</t>
  </si>
  <si>
    <t>Т145</t>
  </si>
  <si>
    <t>АТ к тканевой трансглутаминазе IgA</t>
  </si>
  <si>
    <t>Т119</t>
  </si>
  <si>
    <t>АТ к двуспиральной ДНК (anti-dsDNA)</t>
  </si>
  <si>
    <t>Т128</t>
  </si>
  <si>
    <t>АТ к односпиральной ДНК (anti-ssDNA)</t>
  </si>
  <si>
    <t>Т115</t>
  </si>
  <si>
    <t>АТ к лимфоцитам</t>
  </si>
  <si>
    <t>Т114</t>
  </si>
  <si>
    <t>АТ к тромбоцитам</t>
  </si>
  <si>
    <t>Д104</t>
  </si>
  <si>
    <t>АТ к инсулину</t>
  </si>
  <si>
    <t>Д105</t>
  </si>
  <si>
    <t>АТ к бета-клеткам поджелудочной железы (островков Лангерганса)</t>
  </si>
  <si>
    <t>Д106</t>
  </si>
  <si>
    <t>АТ к глютаматдекарбоксилазе (АТ - GAD)</t>
  </si>
  <si>
    <t>Т113</t>
  </si>
  <si>
    <t>АТ к цитоплазме нейтрофилов (ANCAс,ANCAp)</t>
  </si>
  <si>
    <t>Т112</t>
  </si>
  <si>
    <t>Антинуклеарный фактор (ANA screen)</t>
  </si>
  <si>
    <t>У006</t>
  </si>
  <si>
    <t>Криоглобулины (кач.)</t>
  </si>
  <si>
    <t>У006-1</t>
  </si>
  <si>
    <t>Циркулирующие иммунные комплексы (общие)</t>
  </si>
  <si>
    <t>Т120</t>
  </si>
  <si>
    <t>АТ к митохондриям (AMA)</t>
  </si>
  <si>
    <t>Т124</t>
  </si>
  <si>
    <t>АТ к микросомальной фракции печени и почек (LKM-1)</t>
  </si>
  <si>
    <t>Т122</t>
  </si>
  <si>
    <t>АТ к базальной мембране клубочков почки</t>
  </si>
  <si>
    <t>Т121</t>
  </si>
  <si>
    <t>АТ к антигенам гладкой мускулатуры (ASMA</t>
  </si>
  <si>
    <t>Т200</t>
  </si>
  <si>
    <t>Антитела к экстрагируемому нуклеарному АГ (ЭНА/ENA-скрин)</t>
  </si>
  <si>
    <t>8 - 11</t>
  </si>
  <si>
    <t>Т252</t>
  </si>
  <si>
    <t>Антитела к миелину и антинейрональные антитела</t>
  </si>
  <si>
    <t>Т202</t>
  </si>
  <si>
    <t>Иммуноблот антинуклеарных антител при склеродермии (Scl-70, СENP A, CENP B, RP 11, RP 155, фибрилларин, NOR 90, Th/To, PM-Sc100, PM-Scl 75, Ku, PDGFR, Ro-52)</t>
  </si>
  <si>
    <t>Х100</t>
  </si>
  <si>
    <t>АТ к париетальным клеткам желудка</t>
  </si>
  <si>
    <t>Т133</t>
  </si>
  <si>
    <t>АТ к базальной мембране кожи</t>
  </si>
  <si>
    <t>10 - 14</t>
  </si>
  <si>
    <t>Т126</t>
  </si>
  <si>
    <t>АТ к ткани сердца (миокарду)</t>
  </si>
  <si>
    <t>Т135</t>
  </si>
  <si>
    <t>АТ к кератину (АКА)</t>
  </si>
  <si>
    <t>Т136</t>
  </si>
  <si>
    <t>АТ к ретикулину</t>
  </si>
  <si>
    <t>Т127</t>
  </si>
  <si>
    <t>АТ к эндомизию</t>
  </si>
  <si>
    <t>Т148</t>
  </si>
  <si>
    <t>Антиовариальные антитела (антитела к тканям/антигенам яичника)</t>
  </si>
  <si>
    <t>до14</t>
  </si>
  <si>
    <t>Т139</t>
  </si>
  <si>
    <t>АТ к Циклическому цитрулинированному пептиду Ig G(anti-ССР)</t>
  </si>
  <si>
    <t>Т134</t>
  </si>
  <si>
    <t>АТ к цитруллинированному виментину (анти-MCV)</t>
  </si>
  <si>
    <t>И188</t>
  </si>
  <si>
    <t>АТ к Saccharomyces cerevisiae IgG (диагностика болезни Крона)</t>
  </si>
  <si>
    <t>Т1</t>
  </si>
  <si>
    <t>Антинуклеарные антитела к антигенам: nRNP, Sm, SS-A, Ro-52, SS-B, Sc1-70, PM-Sc1,Jo-1, CENP B, PCNA, нуклеосомам, гистонам, рибосомальному протеину Р, dsDNA, AMA-M2 (иммуноблот)</t>
  </si>
  <si>
    <t>Т111</t>
  </si>
  <si>
    <t>Антинуклеарный фактор (АНФ) на HEp-2 клеточной линии (нРИФ)</t>
  </si>
  <si>
    <t>Т2</t>
  </si>
  <si>
    <t>Аутоантитела к антигенам печени: антитела к пируватдекарбоксилазному комплексу митохондрий (PDC/M2), антитела к цитозольному антигену (LC-1), антитела к растворимому антигену печени (SLA/LP) (иммуноблот).</t>
  </si>
  <si>
    <t>Т116</t>
  </si>
  <si>
    <t>Антиспермальные антитела</t>
  </si>
  <si>
    <t>Т255</t>
  </si>
  <si>
    <t>Антитела к тирозифосфатазаподобному белку (IA-2A)</t>
  </si>
  <si>
    <t>Т211</t>
  </si>
  <si>
    <t>Антитела к островным клеткам</t>
  </si>
  <si>
    <t>Т214</t>
  </si>
  <si>
    <t>Определение антител к ф.Кастла -внутреннему фактору (АВФ)</t>
  </si>
  <si>
    <t>Т233</t>
  </si>
  <si>
    <t>Типирование парапротеина в сыворотке крови (с помощью иммунофиксации c панелью антисывороток IgG, IgM, IgA, IgD, IgE, kappa, lambda)</t>
  </si>
  <si>
    <t>Т232</t>
  </si>
  <si>
    <t>Скрининг парапротеина в сыворотке крови с поливалентной антисывороткой (иммунофиксация с количественным определением парапротеина)</t>
  </si>
  <si>
    <t>Т224</t>
  </si>
  <si>
    <t>Ганглиозидные антитела суммарные (A, M,G)</t>
  </si>
  <si>
    <t>Т220</t>
  </si>
  <si>
    <t>Исследования микробиома человека тонкой кишки методом ГХ-МС (по Осипову)</t>
  </si>
  <si>
    <t>Т221</t>
  </si>
  <si>
    <t>Скрининг белка Бенс-Джонса в моче с помощью иммунофиксации</t>
  </si>
  <si>
    <t>Т227</t>
  </si>
  <si>
    <t>Комбинированное обследование при ВЗК (АНЦА IgG/IgA и ASCA IgG/IgA, БКК и АПЖ)</t>
  </si>
  <si>
    <t>Т229</t>
  </si>
  <si>
    <t>Альфа 1-антитрипсин в стуле, кишечная потеря белка</t>
  </si>
  <si>
    <t>кал</t>
  </si>
  <si>
    <t>Т230</t>
  </si>
  <si>
    <t>Антитела к NMDA глютаматному рецептору (аутоиммунный энцефалит)</t>
  </si>
  <si>
    <t>до10</t>
  </si>
  <si>
    <t>Т254</t>
  </si>
  <si>
    <t>АТ к ацетилхолиновым рецепторам (АхР)</t>
  </si>
  <si>
    <t>ДП299</t>
  </si>
  <si>
    <t>Системные васкулиты (антитела к протеиназе, антитела к базальной мембране клубочков почки, антитела к миелопероксидазе IgG)</t>
  </si>
  <si>
    <t>Диагностика гепатитов</t>
  </si>
  <si>
    <t>Гепатит А (HAV):</t>
  </si>
  <si>
    <t>А101</t>
  </si>
  <si>
    <t>РНК НАV, кровь, качеств., ПЦР</t>
  </si>
  <si>
    <t>А103</t>
  </si>
  <si>
    <t>anti- НАV IgG, ИФА</t>
  </si>
  <si>
    <t>А104</t>
  </si>
  <si>
    <t>anti- НАV IgM, ИФА</t>
  </si>
  <si>
    <t>Гепатит В (НВV):</t>
  </si>
  <si>
    <t>А105</t>
  </si>
  <si>
    <t>ДНК НВV, кровь, качеств., ПЦР</t>
  </si>
  <si>
    <t>А106</t>
  </si>
  <si>
    <t>ДНК НВV, кровь, качеств., ПЦР(ультрачувствительное исследование)</t>
  </si>
  <si>
    <t>до 8</t>
  </si>
  <si>
    <t>А107</t>
  </si>
  <si>
    <t>ДНК НВV, кровь, количеств., ПЦР</t>
  </si>
  <si>
    <t>А107-1</t>
  </si>
  <si>
    <t>ДНК НВV, кровь, генотипирование.,ПЦР</t>
  </si>
  <si>
    <t>А107-2</t>
  </si>
  <si>
    <t>ДНК НВV, кровь, количеств., ПЦР(ультрачувствительно еисследование)</t>
  </si>
  <si>
    <t>С102</t>
  </si>
  <si>
    <t>Определение поверхностного антигена гепатита В (HbsAg)</t>
  </si>
  <si>
    <t>1-2 (в случае необходимости подтверждения результата срок выполнения увеличивается до 5 р.д.</t>
  </si>
  <si>
    <t>А108</t>
  </si>
  <si>
    <t>anti- HBs-суммарные, ИФА</t>
  </si>
  <si>
    <t>А110</t>
  </si>
  <si>
    <t>anti- НВс IgM, ИФА</t>
  </si>
  <si>
    <t>А109-1</t>
  </si>
  <si>
    <t>anti- НВс-суммарные, ИФА</t>
  </si>
  <si>
    <t>А111</t>
  </si>
  <si>
    <t>НвеAg, ИФА</t>
  </si>
  <si>
    <t>А112</t>
  </si>
  <si>
    <t>anti-НВе суммарн.,ИФА</t>
  </si>
  <si>
    <t>Гепатит С (НСV):</t>
  </si>
  <si>
    <t>А113</t>
  </si>
  <si>
    <t>РНК НСV, кровь, качеств.,ПЦР</t>
  </si>
  <si>
    <t>А114</t>
  </si>
  <si>
    <t>РНК НСV, кровь, качеств.,ПЦР(ультрачувсвительное исследование)</t>
  </si>
  <si>
    <t>А115</t>
  </si>
  <si>
    <t>РНК НСV, кровь, количеств.,ПЦР</t>
  </si>
  <si>
    <t>А115-1</t>
  </si>
  <si>
    <t>РНК НСV, кровь, количеств.,ПЦР (ультачувствительное исследование)</t>
  </si>
  <si>
    <t>А116</t>
  </si>
  <si>
    <t>РНК HCV генотипирование по пяти типам (1а, 1b 2, 3а/3b)</t>
  </si>
  <si>
    <t>А118</t>
  </si>
  <si>
    <t>anti- НСV IgM,ИФА</t>
  </si>
  <si>
    <t>С103</t>
  </si>
  <si>
    <t>anti- НСV суммарные.,ИФА</t>
  </si>
  <si>
    <t>1-2 (в случае необходимости подтверждения результата, срок выполнения увеличивается до 7 рабочих</t>
  </si>
  <si>
    <t>Х135</t>
  </si>
  <si>
    <t>Развернутое определение антител к белкам НСV IgG</t>
  </si>
  <si>
    <t>Гепатит D (HDV):</t>
  </si>
  <si>
    <t>А119</t>
  </si>
  <si>
    <t>РНК НDV, кровь, качеств., ПЦР</t>
  </si>
  <si>
    <t>А122-1</t>
  </si>
  <si>
    <t>anti- НDV IgM, ИФА</t>
  </si>
  <si>
    <t>А121</t>
  </si>
  <si>
    <t>anti-HDV (суммарные)</t>
  </si>
  <si>
    <t>Гепатит Е (HЕV):</t>
  </si>
  <si>
    <t>А123</t>
  </si>
  <si>
    <t>anti- НЕV IgG, ИФА</t>
  </si>
  <si>
    <t>А124</t>
  </si>
  <si>
    <t>anti- НЕV IgM, ИФА</t>
  </si>
  <si>
    <t>Гепатит G (HGV):</t>
  </si>
  <si>
    <t>А125</t>
  </si>
  <si>
    <t>РНК НGV, кровь, качеств.,ПЦР</t>
  </si>
  <si>
    <t>Гепатит TT (HTTV):</t>
  </si>
  <si>
    <t>А127</t>
  </si>
  <si>
    <t>ДНК ТТV, кровь, качеств., ПЦР</t>
  </si>
  <si>
    <t>Инфекционная серология</t>
  </si>
  <si>
    <t>С101</t>
  </si>
  <si>
    <t>Диагностика сифилиса (RPR)</t>
  </si>
  <si>
    <t>С105</t>
  </si>
  <si>
    <t>Диагностика сифилиса (РПГА)</t>
  </si>
  <si>
    <t>С114</t>
  </si>
  <si>
    <t>Диагностика сифилиса (РИБТ)</t>
  </si>
  <si>
    <t>С111</t>
  </si>
  <si>
    <t>АТ к возбудителю сифилиса IgM (anti-Treponema Pallidum IgM)</t>
  </si>
  <si>
    <t>С112</t>
  </si>
  <si>
    <t>АТ к возбудителю сифилиса, суммарные (anti-Treponema Pallidum -суммарные)</t>
  </si>
  <si>
    <t>С110</t>
  </si>
  <si>
    <t>Диагностика сифилиса (РИФ)</t>
  </si>
  <si>
    <t>С104</t>
  </si>
  <si>
    <t>АТ к ВИЧ (anti-HIV 1,2 )</t>
  </si>
  <si>
    <t>1-2 (в случае необходимости подтверждения результата срок выполнения увеличивается до 10 р.д.</t>
  </si>
  <si>
    <t>С109</t>
  </si>
  <si>
    <t>АТ к ВИЧ + АГ (anti-HIV 1,2 +Аg)</t>
  </si>
  <si>
    <t>И109</t>
  </si>
  <si>
    <t>АТ к хламидии трахоматис IgG (anti-Chlamydia trachomatis IgG)</t>
  </si>
  <si>
    <t>И110</t>
  </si>
  <si>
    <t>АТ к хламидии трахоматис IgM (anti-Chlamydia trachomatis IgM)</t>
  </si>
  <si>
    <t>И111</t>
  </si>
  <si>
    <t>АТ к хламидии трахоматис IgA (anti-Chlamydia trachomatis IgA)</t>
  </si>
  <si>
    <t>И209</t>
  </si>
  <si>
    <t>АТ к белку наружной мембраны МОМР и плазмидному белку pgp3 IgG Chlamydia trachomais</t>
  </si>
  <si>
    <t>И211</t>
  </si>
  <si>
    <t>АТ к белку теплового шока (cHSP60) IgG Chlamydia trachomais</t>
  </si>
  <si>
    <t>И112</t>
  </si>
  <si>
    <t>АТ к хламидии пневмония IgG (anti-Chlamydia pneumoniae IgG)</t>
  </si>
  <si>
    <t>И113</t>
  </si>
  <si>
    <t>АТ к хламидии пневмония IgМ (anti-Chlamydia pneumoniae IgМ)</t>
  </si>
  <si>
    <t>И113-1</t>
  </si>
  <si>
    <t>АТ к хламидии пневмония IgА (anti-Chlamydia pneumoniae IgА)</t>
  </si>
  <si>
    <t>Ж101</t>
  </si>
  <si>
    <t>АТ к Streptococcus spp. IgG</t>
  </si>
  <si>
    <t>Ж102</t>
  </si>
  <si>
    <t>АТ к стрептококку пневмония (Streptococcus pneumoniae) IgG</t>
  </si>
  <si>
    <t>И176</t>
  </si>
  <si>
    <t>АТ к хламидии пситаци IgG (anti-Chlamydia psittaci IgG)</t>
  </si>
  <si>
    <t>И177</t>
  </si>
  <si>
    <t>АТ к хламидии пситаци IgM (anti-Chlamydia psittaci IgM)</t>
  </si>
  <si>
    <t>И178</t>
  </si>
  <si>
    <t>АТ к хламидии пситаци IgA (anti-Chlamydia psittaci IgA)</t>
  </si>
  <si>
    <t>И114</t>
  </si>
  <si>
    <t>АТ к микоплазме хоминис IgG (anti-Mycoplasma hominis IgG)</t>
  </si>
  <si>
    <t>И115</t>
  </si>
  <si>
    <t>АТ к микоплазме хоминис IgM (anti-Mycoplasma hominis IgM)</t>
  </si>
  <si>
    <t>И115-1</t>
  </si>
  <si>
    <t>АТ к микоплазме хоминис IgA (anti-Mycoplasma hominis IgA)</t>
  </si>
  <si>
    <t>И116</t>
  </si>
  <si>
    <t>АТ к микоплазме пневмония IgG (anti- Mycoplasma pneumoniae IgG)</t>
  </si>
  <si>
    <t>И117</t>
  </si>
  <si>
    <t>АТ к микоплазме пневмония IgM (anti-Mycoplasma pneumoniae IgM)</t>
  </si>
  <si>
    <t>И117-1</t>
  </si>
  <si>
    <t>АТ к микоплазме пневмония IgA (anti- Mycoplasma pneumoniae IgA)</t>
  </si>
  <si>
    <t>И118</t>
  </si>
  <si>
    <t>АТ к уреаплазме уреалитикум IgG (anti- Ureaplasma urealyticum IgG)</t>
  </si>
  <si>
    <t>И119</t>
  </si>
  <si>
    <t>АТ к уреаплазме уреалитикум IgM (anti-Ureaplasma urealyticum IgM)</t>
  </si>
  <si>
    <t>И119-1</t>
  </si>
  <si>
    <t>АТ к уреаплазме уреалитикум IgA (anti-Ureaplasma urealyticum IgA)</t>
  </si>
  <si>
    <t>И167</t>
  </si>
  <si>
    <t>АТ к трихомонаде IgG (anti-Trichomonas vaginalis IgG)</t>
  </si>
  <si>
    <t>И120</t>
  </si>
  <si>
    <t>АТ к Хеликобактер пилори IgG (anti- Helicobacter pylori IgG)</t>
  </si>
  <si>
    <t>И121</t>
  </si>
  <si>
    <t>АТ к Хеликобактер пилори IgM (anti-Helicobacter pylori IgM)</t>
  </si>
  <si>
    <t>И122</t>
  </si>
  <si>
    <t>АТ к Хеликобактер пилори IgA (anti- Helicobacter pylori IgA)</t>
  </si>
  <si>
    <t>И127</t>
  </si>
  <si>
    <t>АТ к микобактерии туберкулеза суммарные (anti-Mycobacterium tuberculosis)</t>
  </si>
  <si>
    <t>И212</t>
  </si>
  <si>
    <t>Диагностика туберкулеза методом T-SPOT.TB</t>
  </si>
  <si>
    <t>И105</t>
  </si>
  <si>
    <t>АТ к вирусу краснухи IgG (anti- Rubella IgG)</t>
  </si>
  <si>
    <t>1-2 (при заказе с авидностью до 7)</t>
  </si>
  <si>
    <t>И106</t>
  </si>
  <si>
    <t>АТ к вирусу краснухи IgM ( anti-Rubella IgM)</t>
  </si>
  <si>
    <t>И203</t>
  </si>
  <si>
    <t>Авидность антител IgG к вирусу краснухи (Rubella-AV)</t>
  </si>
  <si>
    <t>И107</t>
  </si>
  <si>
    <t>АТ к токсоплазме IgG (anti- Тoxoplasma gondii IgG)</t>
  </si>
  <si>
    <t>И108</t>
  </si>
  <si>
    <t>АТ к токсоплазме IgM (anti-Тoxoplasma gondii IgM)</t>
  </si>
  <si>
    <t>И202</t>
  </si>
  <si>
    <t>Авидность антител IgG к токсоплазме (Toxo-AV)</t>
  </si>
  <si>
    <t>И103</t>
  </si>
  <si>
    <t>АТ к вирусу герпеса 1 типа IgG (anti- Herpes Simplex virus - HSV- 1 IgG)</t>
  </si>
  <si>
    <t>И103-2</t>
  </si>
  <si>
    <t>АТ к вирусу герпеса 2 типа IgG (anti- Herpes Simplex virus - HSV- 2 IgG)</t>
  </si>
  <si>
    <t>И104</t>
  </si>
  <si>
    <t>АТ к вирусу герпеса 1,2 типа IgM (anti-Herpes Simplex virus - HSV- 1,2 типа IgM)</t>
  </si>
  <si>
    <t>И204</t>
  </si>
  <si>
    <t>Авидность антител IgG к вирусу герпеса 1,2 (HSV-AV)</t>
  </si>
  <si>
    <t>И101</t>
  </si>
  <si>
    <t>АТ к цитомегаловирусу IgG (anti-Cуtomegalovirus IgG)</t>
  </si>
  <si>
    <t>И102</t>
  </si>
  <si>
    <t>АТ к цитомегаловирусу IgM (anti- Cуtomegalovirus IgM)</t>
  </si>
  <si>
    <t>И201</t>
  </si>
  <si>
    <t>Авидность антител IgG к цитомегаловирусу (CMV-AV)</t>
  </si>
  <si>
    <t>И168</t>
  </si>
  <si>
    <t>АТ к вирусу герпеса 6 типа IgG (anti-HHV-6 IgG)</t>
  </si>
  <si>
    <t>И181</t>
  </si>
  <si>
    <t>АТ к вирусу герпеса 8 типа IgG (anti-HHV-8 IgG)</t>
  </si>
  <si>
    <t>И187</t>
  </si>
  <si>
    <t>АТ к парвовирусу В19 IgG (anti-B19 IgG)</t>
  </si>
  <si>
    <t>И187-1</t>
  </si>
  <si>
    <t>АТ к парвовирусу В19 IgM (anti-B19 IgM)</t>
  </si>
  <si>
    <t>И125</t>
  </si>
  <si>
    <t>АТ к ядерному антигену вируса Эпштейн-Барр IgG (anti-EBV-NA IgG)</t>
  </si>
  <si>
    <t>И126</t>
  </si>
  <si>
    <t>АТ к ранним белкам Эпштейн-Барр IgG (anti-EBV-EA IgG)</t>
  </si>
  <si>
    <t>И123</t>
  </si>
  <si>
    <t>АТ к капсидному белку вируса Эпштейн-Барр IgG (anti-EBV-VCA IgG)</t>
  </si>
  <si>
    <t>И124</t>
  </si>
  <si>
    <t>АТ к капсидному белку вируса Эпштейн-Барр IgM (anti-EBV-VCA IgМ)</t>
  </si>
  <si>
    <t>И205</t>
  </si>
  <si>
    <t>Авидность антител IgG к ВЭБ (вирус Эпштейна-Барр, Epstein-Barr virus)</t>
  </si>
  <si>
    <t>И135</t>
  </si>
  <si>
    <t>АТ к вирусу кори IgG (anti-Measles virus IgG)</t>
  </si>
  <si>
    <t>И136</t>
  </si>
  <si>
    <t>АТ к вирусу кори IgM (anti-Measles virus IgM)</t>
  </si>
  <si>
    <t>И137</t>
  </si>
  <si>
    <t>АТ к вирусу ветряной оспы IgG (anti-Varicella zoster virus IgG)</t>
  </si>
  <si>
    <t>И138</t>
  </si>
  <si>
    <t>АТ к вирусу ветряной оспы IgM (anti-Varicella zoster virus IgM)</t>
  </si>
  <si>
    <t>И159</t>
  </si>
  <si>
    <t>АТ к вирусу эпидемического паротита IgG (anti-Mumps IgG)</t>
  </si>
  <si>
    <t>И160</t>
  </si>
  <si>
    <t>АТ к вирусу эпидемического паротита IgM (anti-Mumps IgM)</t>
  </si>
  <si>
    <t>И140</t>
  </si>
  <si>
    <t>АТ к возбудителю коклюша IgM (anti- Bordetella pertussis IgM)</t>
  </si>
  <si>
    <t>И139</t>
  </si>
  <si>
    <t>АТ к возбудителю коклюша IgG (anti-Bordetella pertussis IgG)</t>
  </si>
  <si>
    <t>И140-1</t>
  </si>
  <si>
    <t>АТ к возбудителю коклюша IgA (anti-Bordetella pertussis IgA)</t>
  </si>
  <si>
    <t>И147</t>
  </si>
  <si>
    <t>АТ к аденовирусу IgG (anti-Adenovirus IgG)</t>
  </si>
  <si>
    <t>И148</t>
  </si>
  <si>
    <t>АТ к аденовирусу IgM (anti-Adenovirus IgM)</t>
  </si>
  <si>
    <t>И148-1</t>
  </si>
  <si>
    <t>АТ к аденовирусу IgA (anti-Adenovirus IgA)</t>
  </si>
  <si>
    <t>И184</t>
  </si>
  <si>
    <t>АТ к респираторно-синцитиальному вирусу IgG (anti-RSV IgG)</t>
  </si>
  <si>
    <t>до 20</t>
  </si>
  <si>
    <t>И185</t>
  </si>
  <si>
    <t>АТ к респираторно-синцитиальному вирусу IgM (anti-RSV IgM)</t>
  </si>
  <si>
    <t>И133</t>
  </si>
  <si>
    <t>АТ к боррелии IgG (anti-Borrelia burgdorferi IgG) (Болезнь Лайма)</t>
  </si>
  <si>
    <t>И134</t>
  </si>
  <si>
    <t>АТ к боррелии IgM (anti-Borrelia burgdorferi IgM) (Болезнь Лайма)</t>
  </si>
  <si>
    <t>И145</t>
  </si>
  <si>
    <t>АТ к бруцелле IgG (anti-Brucella IgG)</t>
  </si>
  <si>
    <t>И146</t>
  </si>
  <si>
    <t>АТ к бруцелле IgM (anti-Brucella IgM)</t>
  </si>
  <si>
    <t>И165</t>
  </si>
  <si>
    <t>АТ к вирусу клещевого энцефалита IgG (anti-TBEV IgG)</t>
  </si>
  <si>
    <t>И166</t>
  </si>
  <si>
    <t>АТ к вирусу клещевого энцефалита IgM (anti-TBEV IgM)</t>
  </si>
  <si>
    <t>И163</t>
  </si>
  <si>
    <t>АТ к возбудителю иерсиниоза IgG (anti-Yersinia Enterocolitica IgG)</t>
  </si>
  <si>
    <t>И164</t>
  </si>
  <si>
    <t>АТ к возбудителю иерсиниоза IgA (anti-Yersinia Enterocolitica IgA)</t>
  </si>
  <si>
    <t>И179</t>
  </si>
  <si>
    <t>АТ к легионелле IgG (Legionella pneumophila IgG)</t>
  </si>
  <si>
    <t>И180</t>
  </si>
  <si>
    <t>АТ к легионелле Ig M (Legionella pneumophila IgM)</t>
  </si>
  <si>
    <t>И180-1</t>
  </si>
  <si>
    <t>АТ к легионелле IgA Legionella pneumophila IgA)</t>
  </si>
  <si>
    <t>И175</t>
  </si>
  <si>
    <t>АТ к грибам рода аспергилл IgG (anti-Aspergillus IgG)</t>
  </si>
  <si>
    <t>И154</t>
  </si>
  <si>
    <t>АТ к грибам рода Candida IgG (anti-Candida albicans IgG)</t>
  </si>
  <si>
    <t>И155</t>
  </si>
  <si>
    <t>АТ к Анизакидам IgG (anti-Anisakis IgG)</t>
  </si>
  <si>
    <t>И128</t>
  </si>
  <si>
    <t>АТ к лямблиям суммарные (anti-Lamblia G/М/А)</t>
  </si>
  <si>
    <t>И169</t>
  </si>
  <si>
    <t>АТ к лямблиям IgM (anti-Lamblia IgМ)</t>
  </si>
  <si>
    <t>И131</t>
  </si>
  <si>
    <t>АТ к описторху IgG (anti-Opistorchis IgG)</t>
  </si>
  <si>
    <t>И129</t>
  </si>
  <si>
    <t>АТ к токсокаре IgG (anti-Toxocara IgG)</t>
  </si>
  <si>
    <t>И130</t>
  </si>
  <si>
    <t>АТ к эхинококку IgG (anti-Echinococcus IgG)</t>
  </si>
  <si>
    <t>И132</t>
  </si>
  <si>
    <t>АТ к трихинелле IgG (anti-Trichinella IgG)</t>
  </si>
  <si>
    <t>И149</t>
  </si>
  <si>
    <t>АТ к амебам IgG (anti- Entamoeba histolitica IgG)</t>
  </si>
  <si>
    <t>И161</t>
  </si>
  <si>
    <t>АТ к лейшмании IgG (anti-Leishmania spp IgG)</t>
  </si>
  <si>
    <t>И152</t>
  </si>
  <si>
    <t>АТ к аскаридам IgG (anti-Ascaris IgG)</t>
  </si>
  <si>
    <t>И170</t>
  </si>
  <si>
    <t>АТ к острицам IgG (anti-Enterobius vermicularis IgG)</t>
  </si>
  <si>
    <t>И171</t>
  </si>
  <si>
    <t>АТ к свиному цепню, суммарные (anti-Taenia solium) (цистицерки) Ig G</t>
  </si>
  <si>
    <t>И173</t>
  </si>
  <si>
    <t>АТ к шистосоме IgG (anti-Schistosoma mansoni IgG)</t>
  </si>
  <si>
    <t>И172</t>
  </si>
  <si>
    <t>АТ к возбудителю стронгилоидоза IgG (anti-Strongiloides stercoralis IgG )</t>
  </si>
  <si>
    <t>И186</t>
  </si>
  <si>
    <t>АТ к печеночному сосальщику IgG (anti-Fasciola hepatica IgG)</t>
  </si>
  <si>
    <t>И191</t>
  </si>
  <si>
    <t>Антитела IgG к лептоспире(interrogans)</t>
  </si>
  <si>
    <t>И198</t>
  </si>
  <si>
    <t>АТ к Вирусу Западного Нила IgG (anti-WNV IgG)</t>
  </si>
  <si>
    <t>И199</t>
  </si>
  <si>
    <t>АТ к Вирусу Западного Нила IgM (anti-WNV IgM)</t>
  </si>
  <si>
    <t>И192</t>
  </si>
  <si>
    <t>Антитела IgМ к лептоспире(interrogans)</t>
  </si>
  <si>
    <t>Р101-1</t>
  </si>
  <si>
    <t>РПГА с иерсиниозным и псевдотуберкулезным диагностикумом (anti-Yersinia enterocolitica и anti-Yersinia pseudotuberculosis)</t>
  </si>
  <si>
    <t>Р102</t>
  </si>
  <si>
    <t>РПГА с коклюшным диагностикумом (anti-Bordetella pertussis)</t>
  </si>
  <si>
    <t>Р103</t>
  </si>
  <si>
    <t>РПГА с паракоклюшным диагностикумом (anti-Bordetella pertussis)</t>
  </si>
  <si>
    <t>И193</t>
  </si>
  <si>
    <t>АТ к столбнячному анатоксину IgG (anti-Tetanus toxoid IgG)</t>
  </si>
  <si>
    <t>И194</t>
  </si>
  <si>
    <t>АТ к нуклеосомам IgG</t>
  </si>
  <si>
    <t>И195</t>
  </si>
  <si>
    <t>АТ к полиомиелиту IgG</t>
  </si>
  <si>
    <t>до 11</t>
  </si>
  <si>
    <t>И196</t>
  </si>
  <si>
    <t>АТ к менингококку (anti-Neisseria meningitidis)</t>
  </si>
  <si>
    <t>Р104</t>
  </si>
  <si>
    <t>РПГА с дифтерийным диагностикумом (anti-Corinebacbacterium diphtheriae)</t>
  </si>
  <si>
    <t>Р105</t>
  </si>
  <si>
    <t>РПГА с дизентерийным диагностикумом (anti Shigella flexneri 1-V, V1 и anti-Shigella sonnei)</t>
  </si>
  <si>
    <t>Р106</t>
  </si>
  <si>
    <t>РПГА с сальмонеллезным диагностикумом (О-антиген) (anti-Salmonella A,B,C1,C2,D,E)</t>
  </si>
  <si>
    <t>Р113</t>
  </si>
  <si>
    <t>РНГА с сыпнотифным диагностикумом (anti-Ricketsia prowazeki)</t>
  </si>
  <si>
    <t>Р108</t>
  </si>
  <si>
    <t>Реакция Видаля</t>
  </si>
  <si>
    <t>Р110</t>
  </si>
  <si>
    <t>Реакция Хеддельсона</t>
  </si>
  <si>
    <t>Р109</t>
  </si>
  <si>
    <t>Реакция Райта</t>
  </si>
  <si>
    <t>Р111</t>
  </si>
  <si>
    <t>Исседование крови на брюшной тиф с Vi-антигеном</t>
  </si>
  <si>
    <t>И502</t>
  </si>
  <si>
    <t>Антитела к коронавирусу SARS-COV-2 (COVID-2019) IgG п/кол</t>
  </si>
  <si>
    <t>И503</t>
  </si>
  <si>
    <t>Антиткла к коронавирусу SARS-COV-2 (COVID-2019) IgM п/кол</t>
  </si>
  <si>
    <t>И506</t>
  </si>
  <si>
    <t>АТ к коронавирусу SARS-COV-2 S</t>
  </si>
  <si>
    <t>Т210</t>
  </si>
  <si>
    <t>Антитела к стероидпродуцирующим клеткам яичка (АСПК-Testis)</t>
  </si>
  <si>
    <t>ДП344</t>
  </si>
  <si>
    <t>Скрининг целиакии</t>
  </si>
  <si>
    <t>Анализ на витамины, кислоты, аминокислоты</t>
  </si>
  <si>
    <t>Х141</t>
  </si>
  <si>
    <t>Определение концентрации Витамина А (ретинол)</t>
  </si>
  <si>
    <t>Х142</t>
  </si>
  <si>
    <t>25-гидроксивитамин D</t>
  </si>
  <si>
    <t>до 2</t>
  </si>
  <si>
    <t>Х161</t>
  </si>
  <si>
    <t>Определение концентрации Витамина D общий (D-25OH)</t>
  </si>
  <si>
    <t>Х144</t>
  </si>
  <si>
    <t>Определение концентрации Витамина K (филлохинон)</t>
  </si>
  <si>
    <t>Х143</t>
  </si>
  <si>
    <t>Определение концентрации Витамина E (токоферол)</t>
  </si>
  <si>
    <t>Х149</t>
  </si>
  <si>
    <t>Определение концентрации Витамина C (аскорбиновая кислота)</t>
  </si>
  <si>
    <t>Х145</t>
  </si>
  <si>
    <t>Определение концентрации Витамина B1 (тиамин)</t>
  </si>
  <si>
    <t>Х146</t>
  </si>
  <si>
    <t>Определение концентрации Витамина B5 (пантотеновая кислота)</t>
  </si>
  <si>
    <t>Х147</t>
  </si>
  <si>
    <t>Определение концентрации Витамина B6 (пиридоксин)</t>
  </si>
  <si>
    <t>Кровь (с ЭДТА)</t>
  </si>
  <si>
    <t>Х152,Х153</t>
  </si>
  <si>
    <t>Комплексный анализ крови на Витамины группы D (D2 и D3) (2 шт.)</t>
  </si>
  <si>
    <t>Х153</t>
  </si>
  <si>
    <t>Витамин D 3(холикальциферол)</t>
  </si>
  <si>
    <t>кровь ЭДТА</t>
  </si>
  <si>
    <t>Х154</t>
  </si>
  <si>
    <t>Определение концентрации Витамина B2 (рибофлавин)</t>
  </si>
  <si>
    <t>Х155</t>
  </si>
  <si>
    <t>Определение концентрации Витамина B3 (ниацин)</t>
  </si>
  <si>
    <t>Б259</t>
  </si>
  <si>
    <t>Определение концентрации Бета-каротина</t>
  </si>
  <si>
    <t>Х5-1</t>
  </si>
  <si>
    <t>Комплексный анализ крови на ненасыщенные жирные кислоты семейства омега-3</t>
  </si>
  <si>
    <t>Х163</t>
  </si>
  <si>
    <t>Определение Омега-3 индекса (оценка риска внезапной сердечной смерти,инфаркта миокарда и других сердечно-сосудистых заболеваний)</t>
  </si>
  <si>
    <t>Х5-2</t>
  </si>
  <si>
    <t>Комплексный анализ крови на ненасыщенные жирные кислоты семейства Омега-6</t>
  </si>
  <si>
    <t>Х5</t>
  </si>
  <si>
    <t>Комплексный анализ крови на ненасыщенные жирные кислоты семейства Омега-3 и Омега-6</t>
  </si>
  <si>
    <t>Н110</t>
  </si>
  <si>
    <t>Комплексный анализ крови на аминокислоты и ацилкарнитины (42 показателя). Метод ВЭЖХ-МС</t>
  </si>
  <si>
    <t>Н113</t>
  </si>
  <si>
    <t>Анализ органических кислот в моче. Метод ГХ-МС</t>
  </si>
  <si>
    <t>Н116</t>
  </si>
  <si>
    <t>Анализ жирных кислот в крови . Метод ГХ-МС</t>
  </si>
  <si>
    <t>Х165</t>
  </si>
  <si>
    <t>Диагностика нарушения обмена пуринов и пиримидинов (аденин, цитозин, урацил, ксантин, гипоксантин и др.; Всего 20 показателей). ВЭЖХ-МС</t>
  </si>
  <si>
    <t>кровь с ЭДТА, моча</t>
  </si>
  <si>
    <t>Х166</t>
  </si>
  <si>
    <t>Анализ крови на свободный L-карнитин Метод ВЭЖХ-МС</t>
  </si>
  <si>
    <t>Н118</t>
  </si>
  <si>
    <t>Анализ крови на общий L-карнитин Метод ВЭЖХ-МС</t>
  </si>
  <si>
    <t>Х167</t>
  </si>
  <si>
    <t>Анализ крови на L-карнитин (свободный и общий) Метод ВЭЖХ-МС</t>
  </si>
  <si>
    <t>Х159</t>
  </si>
  <si>
    <t>Коэнзим Q10</t>
  </si>
  <si>
    <t>лития гепарин (зел. пр.)</t>
  </si>
  <si>
    <t>Х168</t>
  </si>
  <si>
    <t>Анализ мочи на L-карнитин (свободный и общий) Метод ВЭЖХ-МС</t>
  </si>
  <si>
    <t>Х175</t>
  </si>
  <si>
    <t>Витамин К2 (менахинон-4)</t>
  </si>
  <si>
    <t>Х148</t>
  </si>
  <si>
    <t>Витамин В7 (Биотин)</t>
  </si>
  <si>
    <t>Неинвазивные тесты для диагностики заболеваний желудка Гастропанель</t>
  </si>
  <si>
    <t>Х096</t>
  </si>
  <si>
    <t>Гастропанель (пепсиноген-1, пепсиноген-2, пепсиноген I/пепсиноген II, гастрин-17 стимулированный, АТ к Helicobacter 
 pylori Ig G)</t>
  </si>
  <si>
    <t>кровь (сыворотка), спецзабор</t>
  </si>
  <si>
    <t>Неинвазинвые тесты для диагностики заболеваний печени (альтернатива биопсии печени)</t>
  </si>
  <si>
    <t>Б301</t>
  </si>
  <si>
    <t>ФиброМакс</t>
  </si>
  <si>
    <t>Б302</t>
  </si>
  <si>
    <t>ФиброТест</t>
  </si>
  <si>
    <t>Б304</t>
  </si>
  <si>
    <t>СтеатоСкрин</t>
  </si>
  <si>
    <t>Т217</t>
  </si>
  <si>
    <t>Диагностика саркоидоза (активность ангиотензин-превращающего фермента - АПФ)</t>
  </si>
  <si>
    <t>Б187</t>
  </si>
  <si>
    <t>Карбоксигемоглобин</t>
  </si>
  <si>
    <t>Материал-кровь (сыворотка)</t>
  </si>
  <si>
    <t>У013</t>
  </si>
  <si>
    <t>Свободные легкие каппа/лямбда цепи иммуноглобулинов в сыворотке</t>
  </si>
  <si>
    <t>Комплексные исследования</t>
  </si>
  <si>
    <t>Пакет47</t>
  </si>
  <si>
    <t>Пакет №47 "Комплексная диагностика 
 паразитарных заболеваний " (АТ к лямблиям суммарные (anti- Lamblia G/М/А),АТ к токсокаре IgG (anti-Toxocara IgG),АТ к аскаридам IgG (anti-Ascaris IgG),АТ к эхинококку IgG (anti- Echinococcus IgG,АТ к описторху IgG (anti-Opistorchis IgG)АТ к трихинелле IgG (anti-Trichinella IgG)</t>
  </si>
  <si>
    <t>Пакет4.1</t>
  </si>
  <si>
    <t>Пакет№4.1 "Печеночные пробы" (9 показателей: АЛТ Аланинаминотрансфераза (ALT); Альбумин; АСТ Аспартатаминотрансфераза (AST); Белок общий (сыворотка); Билирубин общий; Билирубин прямой; Билирубин непрямой; ГГТ Гамма-глутаматтрансфераза (GGT); ЩФ Щелочная фосфатаза (ALP); кол. (кровь)</t>
  </si>
  <si>
    <t>Пакет4.6</t>
  </si>
  <si>
    <t>Пакет № 4.6. "Фракции биллирубина " ( Билирубин общий; Билирубин прямой; Билирубин непрямой(свободный), кол., (кровь)</t>
  </si>
  <si>
    <t>Пакет4.4</t>
  </si>
  <si>
    <t>Пакет № 4.4. "Ревмопробы" (Антистрептолизин-О (АСЛ-О); Ревматоидный фактор (РФ); C-реактивный белок (СРБ)); кол. (кровь)</t>
  </si>
  <si>
    <t>Пакет48</t>
  </si>
  <si>
    <t>Пакет № 48 "Почечные пробы" (Креатинин (сыворотка); Мочевая кислота (сыворотка); Мочевина (сыворотка)); кол. (кровь),общий белок)</t>
  </si>
  <si>
    <t>Пакет4.5</t>
  </si>
  <si>
    <t>Пакет№4.5 Липидный профиль (ЛПНП,ЛПОНП(включает исследование Триглицериды, Индекс атерогенности (включает исследования Холестерин общий и ЛПВП)</t>
  </si>
  <si>
    <t>Пакет4.14</t>
  </si>
  <si>
    <t>Пакет № 4.14. "Электролиты крови" ( Калий (сыворотка); Натрий (сыворотка); Хлор (сыворотка)); кол. (кровь)</t>
  </si>
  <si>
    <t>Пакет50.2</t>
  </si>
  <si>
    <t>Пакет № 50.2 Коронодиагностика, зона риска (Общий анализ крови с лейкоцитарной формулой + СОЭ,Д-Димер,С-реактивный белок (ультрачувствительный),Железо (сывороточное)</t>
  </si>
  <si>
    <t>кровь(сыворотка), кров цитрат натрия, кровь (ЭДТА)</t>
  </si>
  <si>
    <t>Пакет50.3</t>
  </si>
  <si>
    <t>Пакет № 50.3Расширенная коронодиагностика(Общий анализ крови с лейкоцитарной формулой + СОЭ,Д-Димер,С-реактивный белок (ультрачувствительный),Железо (сывороточное),D-total (Витамин Д общий),Фибриноген, Цинк (кровь), Ферритин ,АТ к коронавирусу SARS-COV-2 (COVID-2019) IgG п/кол , АТ к коронавирусу SARS-COV-2 (COVID-2019) IgM п/кол )</t>
  </si>
  <si>
    <t>кровь(сыворотка), кровь(ЭДТА) кровь цитрат натрия,</t>
  </si>
  <si>
    <t>Пакет50.4</t>
  </si>
  <si>
    <t>Пакет №50.4 Перед вакцинацией от COVID-19: 
 (IgE Общий,АлАТ,АсАТ, АТ к коронавирусу SARS-COV-2 (COVID-2019) IgG п/кол , АТ к коронавирусу SARS-COV-2 (COVID-2019) IgM п/кол,Креатинин ,Общий анализ крови с лейкоцитарной формулой + СОЭ )</t>
  </si>
  <si>
    <t>кровь(ЭДТА) кровь(сыворотка)</t>
  </si>
  <si>
    <t>Пакет51.1</t>
  </si>
  <si>
    <t>Пакет № 51.1 Женская онкология. 
 Первичная диагностика (CA 125,РЭА,CA 15-3)</t>
  </si>
  <si>
    <t>Пакет51.2</t>
  </si>
  <si>
    <t>Пакет № 51.2Женская онкология. 
 Базовая диагностика. (CA 125,РЭА,HE-4 (маркер рака яичника),СА 72-4</t>
  </si>
  <si>
    <t>Пакет51.3</t>
  </si>
  <si>
    <t>Пакет № 51.3 Женская онкология. Расширенная диагностика ( Индекс ROMA (включает исследования СА 125 и НЕ-4),РЭА,CA 15-3,Альфафетопротеин,CA 19-9,СА 72-4)</t>
  </si>
  <si>
    <t>Пакет7.1</t>
  </si>
  <si>
    <t>Пакет № 7.1 Мужское здоровье. 
 Первичная диагностика(Соотношение ПСА своб./ПСА общ. (заказывать вместе с ПСА общий и ПСА свободный)</t>
  </si>
  <si>
    <t>Пакет7.2</t>
  </si>
  <si>
    <t>Пакет № 7.2 Мужское здоровье. 
 Базовая диагностика(Соотношение ПСА своб./ПСА общ. (заказывать вместе с ПСА общий и ПСА свободный),СА 72-4,Альфафетопротеин</t>
  </si>
  <si>
    <t>до5</t>
  </si>
  <si>
    <t>Пакет7.3</t>
  </si>
  <si>
    <t>Пакет № 7.3Мужское здоровье. 
 Расширенная диагностика (Соотношение ПСА своб./ПСА общ. (заказывать вместе с ПСА общий и ПСА свободный),Индекс здоровья простаты (phi - индекс)</t>
  </si>
  <si>
    <t>Пакет52.1</t>
  </si>
  <si>
    <t>Пакет № 52.1Сахарный диабет. 
 Первичная диагностика (Гликозилированный гемоглобин (HbA1с),Глюкоза (сыворотка)</t>
  </si>
  <si>
    <t>кровь (ЭДТА), ( кровь сыворотка)</t>
  </si>
  <si>
    <t>Пакет52.2</t>
  </si>
  <si>
    <t>Пакет № 52.2Сахарный диабет. 
 Базовая диагностика.(Гликозилированный гемоглобин (HbA1с),Глюкоза (сыворотка),Инсулин,С-пептид )</t>
  </si>
  <si>
    <t>кровь (ЭДТА), кровь (сыворотка)</t>
  </si>
  <si>
    <t>Пакет52.3</t>
  </si>
  <si>
    <t>Пакет №52.3Сахарный диабет. 
 Расширенная диагностика.(Гликозилированный гемоглобин (HbA1с),Глюкоза (сыворотка),Инсулин,С-пептид ,Оценка инсулинорезистентности( глюкоза (натощак), инсулин (натощак), расчет индекса HOMA-IR)),Фруктозамин )</t>
  </si>
  <si>
    <t>Пакет54.1</t>
  </si>
  <si>
    <t>Пакет № 54.1Гормоны щитовидной железы.
 Первичная диагностика (Тиреотропный гормон (ТТГ),Т4 свободный,Т3 свободный )</t>
  </si>
  <si>
    <t>Пакет54.2</t>
  </si>
  <si>
    <t>Пакет № 54.2 Гормоны щитовидной железы.
 Базовая диагностика (Тиреотропный гормон (ТТГ),Т4 свободный,Т3 свободный ,АТ к тиреоглобулину (АТ-ТГ),АТ к тиреопероксидазе (АТ-ТПО)</t>
  </si>
  <si>
    <t>Пакет54.3</t>
  </si>
  <si>
    <t>Пакет № 54.3Гормоны щитовидной железы.
 Расширенная диагностика. (Тиреотропный гормон (ТТГ),Т4 свободный,Т3 свободный ,АТ к тиреоглобулину (АТ-ТГ),АТ к тиреопероксидазе (АТ-ТПО),АТ к рецепторам ТТГ)</t>
  </si>
  <si>
    <t>Пакет55.1</t>
  </si>
  <si>
    <t>Пакет №55.1 TORCH -инфекции.
 .Минимальная диагностика.(5 показателей) :(АТ к вирусу герпеса 1 типа IgG (anti- Herpes Simplex virus - HSV- 1 IgG),АТ к вирусу герпеса 2 типа Ig G,АТ к вирусу краснухи IgG (anti- Rubella IgG),АТ к токсоплазме IgG (anti- Тoxoplasma gondii IgG),АТ к цитомегаловирусу IgG (anti-Cуtomegalovirus IgG)</t>
  </si>
  <si>
    <t>Пакет55.2</t>
  </si>
  <si>
    <t>Пакет № 55.2 TORCH -инфекции. Стандартная диагностика.(9 показателей) : АТ к вирусу герпеса 1 типа IgG (anti- Herpes Simplex virus - HSV- 1 IgG),АТ к вирусу герпеса 1,2 типов IgM (anti-Herpes Simplex virus - HSV- 1,2 типов IgM,АТ к вирусу герпеса 2 типа IgG (anti- Herpes Simplex virus - HSV- 2 IgG),АТ к вирусу краснухи IgG (anti- Rubella IgG),АТ к вирусу краснухи IgM (anti-Rubella IgM),АТ к токсоплазме IgG (anti- Тoxoplasma gondii IgG),АТ к токсоплазме IgM (anti-Тoxoplasma gondii IgM),АТ к цитомегаловирусу IgG (anti-Cуtomegalovirus IgG),АТ к цитомегаловирусу IgM</t>
  </si>
  <si>
    <t>Пакет55.3</t>
  </si>
  <si>
    <t>Пакет № 55.3 TORCH -инфекции
 Расширенная диагностика.(13 показателей) : (АТ к вирусу герпеса 1 типа IgG (anti- Herpes Simplex virus - HSV- 1 IgG),АТ к вирусу герпеса 1,2 типов IgM (anti-Herpes Simplex virus - HSV- 1,2 типов IgM,АТ к вирусу герпеса 2 типа IgG (anti- Herpes Simplex virus - HSV- 2 IgG),АТ к вирусу краснухи IgG (anti- Rubella IgG),АТ к вирусу краснухи IgM (anti-Rubella IgM),АТ к токсоплазме IgG (anti- Тoxoplasma gondii IgG),АТ к токсоплазме IgM (anti-Тoxoplasma gondii IgM),АТ к цитомегаловирусу IgG (anti-Cуtomegalovirus IgG),АТ к цитомегаловирусу IgM,Авидность антител IgG к цитомегаловирусу (CMV-AV),Авидность антител IgG к токсоплазме,Авидность антител IgG к вирусу краснухи (Rubella-AV),Авидность антител IgG к вирусу герпеса 1,2 (HSV-AV)</t>
  </si>
  <si>
    <t>Пакет56.1</t>
  </si>
  <si>
    <t>Пакет № 56.1 Биохимия крови. 
 Базовый комплекс.8 показателей :(АлАТ,АсАТ,Билирубин общий,Глюкоза (сыворотка),Общий белок (кровь),Креатинин,Мочевина,Холестерин общий)</t>
  </si>
  <si>
    <t>Пакет56.2</t>
  </si>
  <si>
    <t>Пакет №56.2 Биохимия крови. 
 Стандартный комплекс.13 показателей :(АлАТ,АсАТ,Билирубин общий,Глюкоза (сыворотка),Общий белок (кровь),Креатинин,Мочевина,Холестерин общий,Гамма-ГТ,Мочевая кислота,Фосфатаза щелочная,Триглицериды,Амилаза )</t>
  </si>
  <si>
    <t>Пакет56.3</t>
  </si>
  <si>
    <t>Пакет №56.3Биохимия крови.
 Расширенный комплекс23 показателя : (АлАТ,АсАТ,Альбумин,Билирубин общий,Билирубин прямой,Билирубин непрямой (свободный),Гамма-ГТ,Глюкоза (сыворотка),Индекс атерогенности (включает исследования Холестерин общий и ЛПВП),Креатинин,ЛПНП,ЛПОНП (включает исследование Триглицериды),Мочевая кислота, холестерин ,Мочевина,Общий белок (кровь),Фосфатаза щелочная,Амилаза,Калий,Натрий,Хлор)</t>
  </si>
  <si>
    <t>Пакет173</t>
  </si>
  <si>
    <t>Пакет №173Госпитальный скрининг
 (Гепатиты, ВИЧ, Сифилис) : anti-НСV (суммарно) (ИФА),HBsAg,АТ к возбудителю сифилиса, суммарные (anti-Treponema Pallidum -суммарные),АТ к ВИЧ 1,2 + АГ (anti-HIV 1,2 + Ag)</t>
  </si>
  <si>
    <t>Пакет58</t>
  </si>
  <si>
    <t>Пакет №58Терапевтический госпитальный комплекс.:( anti-НСV (суммарно) (ИФА),HBsAg,АТ к возбудителю сифилиса, суммарные (anti-Treponema Pallidum -суммарные),АТ к ВИЧ 1,2 + АГ (anti-HIV 1,2 + Ag),Общий анализ крови с лейкоцитарной формулой + СОЭ,Общий анализ мочи (с микроскопией осадка),Группа крови и резус-фактор)</t>
  </si>
  <si>
    <t>кровь(сыворотка), кровь(ЭДТА),моча</t>
  </si>
  <si>
    <t>Пакет59</t>
  </si>
  <si>
    <t>Пакет №59Хирургический госпитальный комплекс : (anti-НСV (суммарно) (ИФА),HBsAg,АТ к возбудителю сифилиса, суммарные (anti-Treponema Pallidum -суммарные),АТ к ВИЧ 1,2 + АГ (anti-HIV 1,2 + Ag),Общий анализ крови с лейкоцитарной формулой + СОЭ,Общий анализ мочи (с микроскопией осадка),Группа крови и резус-фактор,Протромбиновый комплекс(протромбин+МНО+протромбиновое время),Фибриноген,АЧТВ (Активированнное частичное тромбопластиновое время),АлАТ,АсАТ,Билирубин общий,Гамма-ГТ,Глюкоза (сыворотка),Кальций,Калий,Натрий,Общий белок (кровь),С-реактивный белок (ультрачувствительный))</t>
  </si>
  <si>
    <t>кровь(сыворотка), кровь(ЭДТА),моча, кровь (цитрат натрия )</t>
  </si>
  <si>
    <t>ПакетДПС2</t>
  </si>
  <si>
    <t>Пакет ДПС2: Коагулограмма 6 показателей с заключением (Протромбиновый комплекс(протромбин+МНО+протромбиновое время),АЧТВ (Активированнное частичное тромбопластиновое время),Тромбиновое время,Фибриноген)</t>
  </si>
  <si>
    <t>кровь (цитрат NA )</t>
  </si>
  <si>
    <t>Пакет57</t>
  </si>
  <si>
    <t>Пакет №57 "Тромбофилия" (Антитромбин III,Определение волчаночного антикоагулянта,Протеин-S,Протеин-С,Железо (сывороточное),Предрасположенность к развитию тромбофилий)</t>
  </si>
  <si>
    <t>кровь(сыворотка), кровь(ЭДТА),кровь (цитрат натрия )</t>
  </si>
  <si>
    <t>Пакет60.1</t>
  </si>
  <si>
    <t>Пакет №60.1 Женские гормоны, 1 фаза цикла 
 стандартный комплекс:( ФСГ (фолликулостимулирующий гормон),ЛГ (лютеинизирующий гормон),Эстрадиол,Пролактин)</t>
  </si>
  <si>
    <t>Пакет60.2</t>
  </si>
  <si>
    <t>Пакет № 60.2Женские гормоны, 1 фаза цикла 
 базовый комплекс: ( ФСГ (фолликулостимулирующий гормон),ЛГ (лютеинизирующий гормон),Пролактин)</t>
  </si>
  <si>
    <t>Пакет61.1</t>
  </si>
  <si>
    <t>Пакет № 61.1.Женские гормоны, 2 фаза цикла 
 базовый комплекс :(ФСГ (фолликулостимулирующий гормон),ЛГ (лютеинизирующий гормон),Пролактин,Прогестерон)</t>
  </si>
  <si>
    <t>Пакет61.2</t>
  </si>
  <si>
    <t>Пакет № 61.2Женские гормоны, 2 фаза цикла 
 стандартный комплекс (:ДЭА-сульфат,ФСГ (фолликулостимулирующий гормон),ЛГ (лютеинизирующий гормон),Пролактин,Прогестерон)</t>
  </si>
  <si>
    <t>Забор материала</t>
  </si>
  <si>
    <t>усл0002</t>
  </si>
  <si>
    <t>Взятие венозной крови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</si>
</sst>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%"/>
    <numFmt numFmtId="167" formatCode="@"/>
  </numFmts>
  <fonts count="15"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Arial"/>
      <family val="2"/>
    </font>
    <font>
      <b/>
      <sz val="12"/>
      <color indexed="9"/>
      <name val="Calibri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12"/>
      <color indexed="8"/>
      <name val="Calibri"/>
      <family val="0"/>
    </font>
    <font>
      <sz val="12"/>
      <name val="Calibri"/>
      <family val="0"/>
    </font>
    <font>
      <b/>
      <sz val="12"/>
      <color indexed="8"/>
      <name val="Calibri"/>
      <family val="0"/>
    </font>
    <font>
      <b/>
      <i/>
      <sz val="12"/>
      <color indexed="8"/>
      <name val="Calibri"/>
      <family val="2"/>
    </font>
    <font>
      <b/>
      <sz val="12"/>
      <name val="Calibri"/>
      <family val="0"/>
    </font>
    <font>
      <sz val="16"/>
      <color indexed="8"/>
      <name val="Calibri"/>
      <family val="0"/>
    </font>
    <font>
      <i/>
      <sz val="16"/>
      <color indexed="8"/>
      <name val="Calibri"/>
      <family val="2"/>
    </font>
    <font>
      <sz val="16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left" vertical="center" wrapText="1"/>
    </xf>
    <xf numFmtId="164" fontId="4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left" vertical="center" wrapText="1"/>
    </xf>
    <xf numFmtId="164" fontId="4" fillId="0" borderId="5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3" fillId="4" borderId="7" xfId="0" applyFont="1" applyFill="1" applyBorder="1" applyAlignment="1">
      <alignment horizontal="left" vertical="center" wrapText="1"/>
    </xf>
    <xf numFmtId="164" fontId="6" fillId="4" borderId="1" xfId="0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/>
    </xf>
    <xf numFmtId="164" fontId="4" fillId="3" borderId="7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/>
    </xf>
    <xf numFmtId="166" fontId="6" fillId="4" borderId="1" xfId="0" applyNumberFormat="1" applyFont="1" applyFill="1" applyBorder="1" applyAlignment="1">
      <alignment horizontal="center" vertical="center"/>
    </xf>
    <xf numFmtId="164" fontId="7" fillId="0" borderId="7" xfId="0" applyFont="1" applyBorder="1" applyAlignment="1">
      <alignment horizontal="left" vertical="center" wrapText="1"/>
    </xf>
    <xf numFmtId="164" fontId="4" fillId="5" borderId="5" xfId="0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164" fontId="4" fillId="5" borderId="4" xfId="0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horizontal="left" vertical="center" wrapText="1"/>
    </xf>
    <xf numFmtId="164" fontId="4" fillId="5" borderId="5" xfId="0" applyFont="1" applyFill="1" applyBorder="1" applyAlignment="1">
      <alignment horizontal="center" vertical="center" wrapText="1"/>
    </xf>
    <xf numFmtId="164" fontId="5" fillId="5" borderId="5" xfId="0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 vertical="center"/>
    </xf>
    <xf numFmtId="164" fontId="8" fillId="5" borderId="6" xfId="0" applyFont="1" applyFill="1" applyBorder="1" applyAlignment="1">
      <alignment horizontal="center" vertical="center"/>
    </xf>
    <xf numFmtId="164" fontId="9" fillId="3" borderId="5" xfId="0" applyFont="1" applyFill="1" applyBorder="1" applyAlignment="1">
      <alignment horizontal="left" vertical="center" wrapText="1"/>
    </xf>
    <xf numFmtId="164" fontId="9" fillId="0" borderId="5" xfId="0" applyFont="1" applyBorder="1" applyAlignment="1">
      <alignment horizontal="left" vertical="center" wrapText="1"/>
    </xf>
    <xf numFmtId="164" fontId="3" fillId="4" borderId="3" xfId="0" applyFont="1" applyFill="1" applyBorder="1" applyAlignment="1">
      <alignment horizontal="left" vertical="center" wrapText="1"/>
    </xf>
    <xf numFmtId="164" fontId="3" fillId="4" borderId="7" xfId="0" applyFont="1" applyFill="1" applyBorder="1" applyAlignment="1">
      <alignment horizontal="left" vertical="center"/>
    </xf>
    <xf numFmtId="164" fontId="4" fillId="5" borderId="6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9" fillId="0" borderId="7" xfId="0" applyFont="1" applyBorder="1" applyAlignment="1">
      <alignment horizontal="left" vertical="center" wrapText="1"/>
    </xf>
    <xf numFmtId="164" fontId="8" fillId="3" borderId="6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4" fillId="0" borderId="8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4" fontId="9" fillId="5" borderId="4" xfId="0" applyFont="1" applyFill="1" applyBorder="1" applyAlignment="1">
      <alignment horizontal="center" vertical="center" wrapText="1"/>
    </xf>
    <xf numFmtId="164" fontId="9" fillId="5" borderId="5" xfId="0" applyFont="1" applyFill="1" applyBorder="1" applyAlignment="1">
      <alignment horizontal="left" vertical="center" wrapText="1"/>
    </xf>
    <xf numFmtId="164" fontId="9" fillId="5" borderId="5" xfId="0" applyFont="1" applyFill="1" applyBorder="1" applyAlignment="1">
      <alignment horizontal="center" vertical="center" wrapText="1"/>
    </xf>
    <xf numFmtId="164" fontId="10" fillId="5" borderId="5" xfId="0" applyFont="1" applyFill="1" applyBorder="1" applyAlignment="1">
      <alignment horizontal="center" vertical="center" wrapText="1"/>
    </xf>
    <xf numFmtId="164" fontId="9" fillId="5" borderId="5" xfId="0" applyFont="1" applyFill="1" applyBorder="1" applyAlignment="1">
      <alignment horizontal="center" vertical="center"/>
    </xf>
    <xf numFmtId="164" fontId="11" fillId="5" borderId="6" xfId="0" applyFont="1" applyFill="1" applyBorder="1" applyAlignment="1">
      <alignment horizontal="center" vertical="center"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left" vertical="center" wrapText="1"/>
    </xf>
    <xf numFmtId="164" fontId="9" fillId="0" borderId="5" xfId="0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3" fillId="2" borderId="7" xfId="0" applyFont="1" applyFill="1" applyBorder="1" applyAlignment="1">
      <alignment horizontal="left" vertical="center" wrapText="1"/>
    </xf>
    <xf numFmtId="164" fontId="4" fillId="6" borderId="4" xfId="0" applyFont="1" applyFill="1" applyBorder="1" applyAlignment="1">
      <alignment horizontal="center" vertical="center" wrapText="1"/>
    </xf>
    <xf numFmtId="164" fontId="4" fillId="6" borderId="5" xfId="0" applyFont="1" applyFill="1" applyBorder="1" applyAlignment="1">
      <alignment horizontal="left" vertical="center" wrapText="1"/>
    </xf>
    <xf numFmtId="164" fontId="4" fillId="6" borderId="5" xfId="0" applyFont="1" applyFill="1" applyBorder="1" applyAlignment="1">
      <alignment horizontal="center" vertical="center" wrapText="1"/>
    </xf>
    <xf numFmtId="164" fontId="5" fillId="6" borderId="5" xfId="0" applyFont="1" applyFill="1" applyBorder="1" applyAlignment="1">
      <alignment horizontal="center" vertical="center" wrapText="1"/>
    </xf>
    <xf numFmtId="164" fontId="4" fillId="6" borderId="5" xfId="0" applyFont="1" applyFill="1" applyBorder="1" applyAlignment="1">
      <alignment horizontal="center" vertical="center"/>
    </xf>
    <xf numFmtId="164" fontId="4" fillId="6" borderId="6" xfId="0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left" vertical="center" wrapText="1"/>
    </xf>
    <xf numFmtId="164" fontId="13" fillId="0" borderId="1" xfId="0" applyFont="1" applyBorder="1" applyAlignment="1">
      <alignment horizontal="center" vertical="center" wrapText="1"/>
    </xf>
    <xf numFmtId="164" fontId="12" fillId="5" borderId="1" xfId="0" applyFont="1" applyFill="1" applyBorder="1" applyAlignment="1">
      <alignment horizontal="center" vertical="center"/>
    </xf>
    <xf numFmtId="164" fontId="12" fillId="0" borderId="7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4" fillId="5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000000"/>
      </font>
      <fill>
        <patternFill patternType="solid">
          <fgColor rgb="FFFF8080"/>
          <bgColor rgb="FFEA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D"/>
      <rgbColor rgb="0099CCFF"/>
      <rgbColor rgb="00EA9999"/>
      <rgbColor rgb="00CC99FF"/>
      <rgbColor rgb="00FFCC99"/>
      <rgbColor rgb="002F75B5"/>
      <rgbColor rgb="0033CCCC"/>
      <rgbColor rgb="0099CC00"/>
      <rgbColor rgb="00FFCC00"/>
      <rgbColor rgb="00FF9900"/>
      <rgbColor rgb="00FF542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6"/>
  <sheetViews>
    <sheetView tabSelected="1" view="pageBreakPreview" zoomScale="110" zoomScaleNormal="85" zoomScaleSheetLayoutView="110" workbookViewId="0" topLeftCell="A493">
      <selection activeCell="I512" sqref="I512"/>
    </sheetView>
  </sheetViews>
  <sheetFormatPr defaultColWidth="9.140625" defaultRowHeight="12.75"/>
  <cols>
    <col min="1" max="1" width="11.28125" style="1" customWidth="1"/>
    <col min="2" max="2" width="73.00390625" style="1" customWidth="1"/>
    <col min="3" max="3" width="27.00390625" style="1" customWidth="1"/>
    <col min="4" max="4" width="20.140625" style="2" customWidth="1"/>
    <col min="5" max="5" width="14.421875" style="3" hidden="1" customWidth="1"/>
    <col min="6" max="6" width="14.421875" style="3" customWidth="1"/>
    <col min="7" max="7" width="19.28125" style="4" hidden="1" customWidth="1"/>
    <col min="8" max="8" width="17.7109375" style="4" hidden="1" customWidth="1"/>
    <col min="9" max="16384" width="14.421875" style="0" customWidth="1"/>
  </cols>
  <sheetData>
    <row r="1" spans="1:8" ht="32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10" t="s">
        <v>6</v>
      </c>
      <c r="H1" s="10" t="s">
        <v>7</v>
      </c>
    </row>
    <row r="2" spans="1:8" ht="15.75" customHeight="1">
      <c r="A2" s="11" t="s">
        <v>8</v>
      </c>
      <c r="B2" s="12" t="s">
        <v>9</v>
      </c>
      <c r="C2" s="13" t="s">
        <v>10</v>
      </c>
      <c r="D2" s="14">
        <v>1</v>
      </c>
      <c r="E2" s="15">
        <v>135</v>
      </c>
      <c r="F2" s="16">
        <v>380</v>
      </c>
      <c r="G2" s="17">
        <f aca="true" t="shared" si="0" ref="G2:G12">F2-E2</f>
        <v>245</v>
      </c>
      <c r="H2" s="18">
        <f aca="true" t="shared" si="1" ref="H2:H12">G2/F2</f>
        <v>0.6447368421052632</v>
      </c>
    </row>
    <row r="3" spans="1:8" ht="15.75" customHeight="1">
      <c r="A3" s="11" t="s">
        <v>11</v>
      </c>
      <c r="B3" s="12" t="s">
        <v>12</v>
      </c>
      <c r="C3" s="13" t="s">
        <v>10</v>
      </c>
      <c r="D3" s="14">
        <v>1</v>
      </c>
      <c r="E3" s="15">
        <v>105</v>
      </c>
      <c r="F3" s="16">
        <v>250</v>
      </c>
      <c r="G3" s="17">
        <f t="shared" si="0"/>
        <v>145</v>
      </c>
      <c r="H3" s="18">
        <f t="shared" si="1"/>
        <v>0.58</v>
      </c>
    </row>
    <row r="4" spans="1:8" ht="26.25" customHeight="1">
      <c r="A4" s="19" t="s">
        <v>13</v>
      </c>
      <c r="B4" s="20" t="s">
        <v>14</v>
      </c>
      <c r="C4" s="21" t="s">
        <v>10</v>
      </c>
      <c r="D4" s="22">
        <v>1</v>
      </c>
      <c r="E4" s="23">
        <v>150</v>
      </c>
      <c r="F4" s="24">
        <v>600</v>
      </c>
      <c r="G4" s="25">
        <f t="shared" si="0"/>
        <v>450</v>
      </c>
      <c r="H4" s="26">
        <f t="shared" si="1"/>
        <v>0.75</v>
      </c>
    </row>
    <row r="5" spans="1:8" ht="15.75" customHeight="1">
      <c r="A5" s="19" t="s">
        <v>15</v>
      </c>
      <c r="B5" s="20" t="s">
        <v>16</v>
      </c>
      <c r="C5" s="21" t="s">
        <v>10</v>
      </c>
      <c r="D5" s="22">
        <v>1</v>
      </c>
      <c r="E5" s="23">
        <v>90</v>
      </c>
      <c r="F5" s="24">
        <v>180</v>
      </c>
      <c r="G5" s="25">
        <f t="shared" si="0"/>
        <v>90</v>
      </c>
      <c r="H5" s="26">
        <f t="shared" si="1"/>
        <v>0.5</v>
      </c>
    </row>
    <row r="6" spans="1:8" ht="15.75" customHeight="1">
      <c r="A6" s="19" t="s">
        <v>17</v>
      </c>
      <c r="B6" s="20" t="s">
        <v>18</v>
      </c>
      <c r="C6" s="21" t="s">
        <v>10</v>
      </c>
      <c r="D6" s="22">
        <v>1</v>
      </c>
      <c r="E6" s="23">
        <v>100</v>
      </c>
      <c r="F6" s="24">
        <v>250</v>
      </c>
      <c r="G6" s="25">
        <f t="shared" si="0"/>
        <v>150</v>
      </c>
      <c r="H6" s="26">
        <f t="shared" si="1"/>
        <v>0.6</v>
      </c>
    </row>
    <row r="7" spans="1:8" ht="15.75" customHeight="1">
      <c r="A7" s="19" t="s">
        <v>19</v>
      </c>
      <c r="B7" s="20" t="s">
        <v>20</v>
      </c>
      <c r="C7" s="21" t="s">
        <v>10</v>
      </c>
      <c r="D7" s="22">
        <v>1</v>
      </c>
      <c r="E7" s="23">
        <v>60</v>
      </c>
      <c r="F7" s="24">
        <v>140</v>
      </c>
      <c r="G7" s="25">
        <f t="shared" si="0"/>
        <v>80</v>
      </c>
      <c r="H7" s="26">
        <f t="shared" si="1"/>
        <v>0.5714285714285714</v>
      </c>
    </row>
    <row r="8" spans="1:8" ht="15.75" customHeight="1">
      <c r="A8" s="19" t="s">
        <v>21</v>
      </c>
      <c r="B8" s="20" t="s">
        <v>22</v>
      </c>
      <c r="C8" s="21" t="s">
        <v>10</v>
      </c>
      <c r="D8" s="22">
        <v>1</v>
      </c>
      <c r="E8" s="23">
        <v>250</v>
      </c>
      <c r="F8" s="24">
        <v>400</v>
      </c>
      <c r="G8" s="25">
        <f t="shared" si="0"/>
        <v>150</v>
      </c>
      <c r="H8" s="26">
        <f t="shared" si="1"/>
        <v>0.375</v>
      </c>
    </row>
    <row r="9" spans="1:8" ht="15.75" customHeight="1">
      <c r="A9" s="19" t="s">
        <v>23</v>
      </c>
      <c r="B9" s="20" t="s">
        <v>24</v>
      </c>
      <c r="C9" s="21" t="s">
        <v>10</v>
      </c>
      <c r="D9" s="22">
        <v>1</v>
      </c>
      <c r="E9" s="23">
        <v>250</v>
      </c>
      <c r="F9" s="24">
        <v>400</v>
      </c>
      <c r="G9" s="25">
        <f t="shared" si="0"/>
        <v>150</v>
      </c>
      <c r="H9" s="26">
        <f t="shared" si="1"/>
        <v>0.375</v>
      </c>
    </row>
    <row r="10" spans="1:8" ht="15.75" customHeight="1">
      <c r="A10" s="19" t="s">
        <v>25</v>
      </c>
      <c r="B10" s="20" t="s">
        <v>26</v>
      </c>
      <c r="C10" s="21" t="s">
        <v>10</v>
      </c>
      <c r="D10" s="22">
        <v>1</v>
      </c>
      <c r="E10" s="23">
        <v>250</v>
      </c>
      <c r="F10" s="24">
        <v>310</v>
      </c>
      <c r="G10" s="25">
        <f t="shared" si="0"/>
        <v>60</v>
      </c>
      <c r="H10" s="26">
        <f t="shared" si="1"/>
        <v>0.1935483870967742</v>
      </c>
    </row>
    <row r="11" spans="1:8" ht="15.75" customHeight="1">
      <c r="A11" s="19" t="s">
        <v>27</v>
      </c>
      <c r="B11" s="20" t="s">
        <v>28</v>
      </c>
      <c r="C11" s="21" t="s">
        <v>10</v>
      </c>
      <c r="D11" s="22">
        <v>1</v>
      </c>
      <c r="E11" s="23">
        <v>425</v>
      </c>
      <c r="F11" s="24">
        <v>675</v>
      </c>
      <c r="G11" s="25">
        <f t="shared" si="0"/>
        <v>250</v>
      </c>
      <c r="H11" s="26">
        <f t="shared" si="1"/>
        <v>0.37037037037037035</v>
      </c>
    </row>
    <row r="12" spans="1:8" ht="15.75" customHeight="1">
      <c r="A12" s="19" t="s">
        <v>29</v>
      </c>
      <c r="B12" s="20" t="s">
        <v>30</v>
      </c>
      <c r="C12" s="21" t="s">
        <v>10</v>
      </c>
      <c r="D12" s="22" t="s">
        <v>31</v>
      </c>
      <c r="E12" s="23">
        <v>300</v>
      </c>
      <c r="F12" s="24">
        <v>450</v>
      </c>
      <c r="G12" s="25">
        <f t="shared" si="0"/>
        <v>150</v>
      </c>
      <c r="H12" s="26">
        <f t="shared" si="1"/>
        <v>0.3333333333333333</v>
      </c>
    </row>
    <row r="13" spans="1:8" ht="15.75" customHeight="1">
      <c r="A13" s="27" t="s">
        <v>32</v>
      </c>
      <c r="B13" s="27"/>
      <c r="C13" s="27"/>
      <c r="D13" s="27"/>
      <c r="E13" s="27"/>
      <c r="F13" s="27"/>
      <c r="G13" s="28"/>
      <c r="H13" s="28"/>
    </row>
    <row r="14" spans="1:8" ht="15.75" customHeight="1">
      <c r="A14" s="29" t="s">
        <v>33</v>
      </c>
      <c r="B14" s="30" t="s">
        <v>34</v>
      </c>
      <c r="C14" s="29" t="s">
        <v>35</v>
      </c>
      <c r="D14" s="31">
        <v>1</v>
      </c>
      <c r="E14" s="32">
        <v>90</v>
      </c>
      <c r="F14" s="33">
        <v>200</v>
      </c>
      <c r="G14" s="17">
        <f aca="true" t="shared" si="2" ref="G14:G17">F14-E14</f>
        <v>110</v>
      </c>
      <c r="H14" s="18">
        <f aca="true" t="shared" si="3" ref="H14:H17">G14/F14</f>
        <v>0.55</v>
      </c>
    </row>
    <row r="15" spans="1:8" ht="15.75" customHeight="1">
      <c r="A15" s="29" t="s">
        <v>36</v>
      </c>
      <c r="B15" s="30" t="s">
        <v>37</v>
      </c>
      <c r="C15" s="29" t="s">
        <v>35</v>
      </c>
      <c r="D15" s="31">
        <v>1</v>
      </c>
      <c r="E15" s="32">
        <v>90</v>
      </c>
      <c r="F15" s="33">
        <v>200</v>
      </c>
      <c r="G15" s="17">
        <f t="shared" si="2"/>
        <v>110</v>
      </c>
      <c r="H15" s="18">
        <f t="shared" si="3"/>
        <v>0.55</v>
      </c>
    </row>
    <row r="16" spans="1:8" ht="15.75" customHeight="1">
      <c r="A16" s="34" t="s">
        <v>38</v>
      </c>
      <c r="B16" s="35" t="s">
        <v>39</v>
      </c>
      <c r="C16" s="34" t="s">
        <v>35</v>
      </c>
      <c r="D16" s="36">
        <v>1</v>
      </c>
      <c r="E16" s="37">
        <v>195</v>
      </c>
      <c r="F16" s="38">
        <v>310</v>
      </c>
      <c r="G16" s="25">
        <f t="shared" si="2"/>
        <v>115</v>
      </c>
      <c r="H16" s="26">
        <f t="shared" si="3"/>
        <v>0.3709677419354839</v>
      </c>
    </row>
    <row r="17" spans="1:8" ht="15.75" customHeight="1">
      <c r="A17" s="34" t="s">
        <v>40</v>
      </c>
      <c r="B17" s="35" t="s">
        <v>41</v>
      </c>
      <c r="C17" s="34" t="s">
        <v>42</v>
      </c>
      <c r="D17" s="36" t="s">
        <v>43</v>
      </c>
      <c r="E17" s="37">
        <v>750</v>
      </c>
      <c r="F17" s="38">
        <v>900</v>
      </c>
      <c r="G17" s="25">
        <f t="shared" si="2"/>
        <v>150</v>
      </c>
      <c r="H17" s="26">
        <f t="shared" si="3"/>
        <v>0.16666666666666666</v>
      </c>
    </row>
    <row r="18" spans="1:8" ht="15.75" customHeight="1">
      <c r="A18" s="27" t="s">
        <v>44</v>
      </c>
      <c r="B18" s="27"/>
      <c r="C18" s="27"/>
      <c r="D18" s="27"/>
      <c r="E18" s="27"/>
      <c r="F18" s="27"/>
      <c r="G18" s="28"/>
      <c r="H18" s="39"/>
    </row>
    <row r="19" spans="1:8" ht="15">
      <c r="A19" s="29" t="s">
        <v>45</v>
      </c>
      <c r="B19" s="30" t="s">
        <v>46</v>
      </c>
      <c r="C19" s="29" t="s">
        <v>10</v>
      </c>
      <c r="D19" s="31">
        <v>1</v>
      </c>
      <c r="E19" s="32">
        <v>250</v>
      </c>
      <c r="F19" s="33">
        <v>450</v>
      </c>
      <c r="G19" s="17">
        <f>F19-E19</f>
        <v>200</v>
      </c>
      <c r="H19" s="18">
        <f>G19/F19</f>
        <v>0.4444444444444444</v>
      </c>
    </row>
    <row r="20" spans="1:8" ht="15.75" customHeight="1">
      <c r="A20" s="27" t="s">
        <v>47</v>
      </c>
      <c r="B20" s="27"/>
      <c r="C20" s="27"/>
      <c r="D20" s="27"/>
      <c r="E20" s="27"/>
      <c r="F20" s="27"/>
      <c r="G20" s="28"/>
      <c r="H20" s="39"/>
    </row>
    <row r="21" spans="1:8" ht="15">
      <c r="A21" s="19" t="s">
        <v>48</v>
      </c>
      <c r="B21" s="20" t="s">
        <v>49</v>
      </c>
      <c r="C21" s="21" t="s">
        <v>50</v>
      </c>
      <c r="D21" s="22">
        <v>1</v>
      </c>
      <c r="E21" s="23">
        <v>90</v>
      </c>
      <c r="F21" s="24">
        <v>180</v>
      </c>
      <c r="G21" s="25">
        <f aca="true" t="shared" si="4" ref="G21:G28">F21-E21</f>
        <v>90</v>
      </c>
      <c r="H21" s="26">
        <f aca="true" t="shared" si="5" ref="H21:H28">G21/F21</f>
        <v>0.5</v>
      </c>
    </row>
    <row r="22" spans="1:8" ht="15">
      <c r="A22" s="11" t="s">
        <v>51</v>
      </c>
      <c r="B22" s="12" t="s">
        <v>52</v>
      </c>
      <c r="C22" s="13" t="s">
        <v>50</v>
      </c>
      <c r="D22" s="14">
        <v>1</v>
      </c>
      <c r="E22" s="15">
        <v>100</v>
      </c>
      <c r="F22" s="16">
        <v>200</v>
      </c>
      <c r="G22" s="17">
        <f t="shared" si="4"/>
        <v>100</v>
      </c>
      <c r="H22" s="18">
        <f t="shared" si="5"/>
        <v>0.5</v>
      </c>
    </row>
    <row r="23" spans="1:8" ht="24.75">
      <c r="A23" s="11" t="s">
        <v>53</v>
      </c>
      <c r="B23" s="12" t="s">
        <v>54</v>
      </c>
      <c r="C23" s="13" t="s">
        <v>50</v>
      </c>
      <c r="D23" s="14">
        <v>1</v>
      </c>
      <c r="E23" s="15">
        <v>95</v>
      </c>
      <c r="F23" s="16">
        <v>200</v>
      </c>
      <c r="G23" s="17">
        <f t="shared" si="4"/>
        <v>105</v>
      </c>
      <c r="H23" s="18">
        <f t="shared" si="5"/>
        <v>0.525</v>
      </c>
    </row>
    <row r="24" spans="1:8" ht="15">
      <c r="A24" s="11" t="s">
        <v>55</v>
      </c>
      <c r="B24" s="12" t="s">
        <v>56</v>
      </c>
      <c r="C24" s="13" t="s">
        <v>50</v>
      </c>
      <c r="D24" s="14">
        <v>1</v>
      </c>
      <c r="E24" s="15">
        <v>120</v>
      </c>
      <c r="F24" s="16">
        <v>200</v>
      </c>
      <c r="G24" s="17">
        <f t="shared" si="4"/>
        <v>80</v>
      </c>
      <c r="H24" s="18">
        <f t="shared" si="5"/>
        <v>0.4</v>
      </c>
    </row>
    <row r="25" spans="1:8" ht="15">
      <c r="A25" s="11" t="s">
        <v>57</v>
      </c>
      <c r="B25" s="12" t="s">
        <v>58</v>
      </c>
      <c r="C25" s="13" t="s">
        <v>50</v>
      </c>
      <c r="D25" s="14">
        <v>1</v>
      </c>
      <c r="E25" s="15">
        <v>140</v>
      </c>
      <c r="F25" s="16">
        <v>250</v>
      </c>
      <c r="G25" s="17">
        <f t="shared" si="4"/>
        <v>110</v>
      </c>
      <c r="H25" s="18">
        <f t="shared" si="5"/>
        <v>0.44</v>
      </c>
    </row>
    <row r="26" spans="1:8" ht="15">
      <c r="A26" s="19" t="s">
        <v>59</v>
      </c>
      <c r="B26" s="20" t="s">
        <v>60</v>
      </c>
      <c r="C26" s="21" t="s">
        <v>50</v>
      </c>
      <c r="D26" s="22">
        <v>1</v>
      </c>
      <c r="E26" s="23">
        <v>550</v>
      </c>
      <c r="F26" s="24">
        <v>650</v>
      </c>
      <c r="G26" s="25">
        <f t="shared" si="4"/>
        <v>100</v>
      </c>
      <c r="H26" s="26">
        <f t="shared" si="5"/>
        <v>0.15384615384615385</v>
      </c>
    </row>
    <row r="27" spans="1:8" ht="15">
      <c r="A27" s="11" t="s">
        <v>61</v>
      </c>
      <c r="B27" s="12" t="s">
        <v>62</v>
      </c>
      <c r="C27" s="13" t="s">
        <v>50</v>
      </c>
      <c r="D27" s="14">
        <v>1</v>
      </c>
      <c r="E27" s="15">
        <v>492</v>
      </c>
      <c r="F27" s="16">
        <v>900</v>
      </c>
      <c r="G27" s="17">
        <f t="shared" si="4"/>
        <v>408</v>
      </c>
      <c r="H27" s="18">
        <f t="shared" si="5"/>
        <v>0.4533333333333333</v>
      </c>
    </row>
    <row r="28" spans="1:8" ht="15">
      <c r="A28" s="11" t="s">
        <v>63</v>
      </c>
      <c r="B28" s="12" t="s">
        <v>64</v>
      </c>
      <c r="C28" s="13" t="s">
        <v>50</v>
      </c>
      <c r="D28" s="14">
        <v>1</v>
      </c>
      <c r="E28" s="15">
        <v>380</v>
      </c>
      <c r="F28" s="16">
        <v>680</v>
      </c>
      <c r="G28" s="17">
        <f t="shared" si="4"/>
        <v>300</v>
      </c>
      <c r="H28" s="18">
        <f t="shared" si="5"/>
        <v>0.4411764705882353</v>
      </c>
    </row>
    <row r="29" spans="1:8" ht="15.75" customHeight="1">
      <c r="A29" s="40" t="s">
        <v>65</v>
      </c>
      <c r="B29" s="40"/>
      <c r="C29" s="40"/>
      <c r="D29" s="40"/>
      <c r="E29" s="40"/>
      <c r="F29" s="40"/>
      <c r="G29" s="25"/>
      <c r="H29" s="26"/>
    </row>
    <row r="30" spans="1:8" ht="15">
      <c r="A30" s="19" t="s">
        <v>66</v>
      </c>
      <c r="B30" s="20" t="s">
        <v>67</v>
      </c>
      <c r="C30" s="21" t="s">
        <v>50</v>
      </c>
      <c r="D30" s="22">
        <v>1</v>
      </c>
      <c r="E30" s="41">
        <v>170</v>
      </c>
      <c r="F30" s="24">
        <v>250</v>
      </c>
      <c r="G30" s="25">
        <f aca="true" t="shared" si="6" ref="G30:G39">F30-E30</f>
        <v>80</v>
      </c>
      <c r="H30" s="26">
        <f aca="true" t="shared" si="7" ref="H30:H39">G30/F30</f>
        <v>0.32</v>
      </c>
    </row>
    <row r="31" spans="1:8" ht="15">
      <c r="A31" s="19" t="s">
        <v>68</v>
      </c>
      <c r="B31" s="20" t="s">
        <v>69</v>
      </c>
      <c r="C31" s="21" t="s">
        <v>50</v>
      </c>
      <c r="D31" s="22">
        <v>1</v>
      </c>
      <c r="E31" s="23">
        <v>305</v>
      </c>
      <c r="F31" s="24">
        <v>500</v>
      </c>
      <c r="G31" s="25">
        <f t="shared" si="6"/>
        <v>195</v>
      </c>
      <c r="H31" s="26">
        <f t="shared" si="7"/>
        <v>0.39</v>
      </c>
    </row>
    <row r="32" spans="1:8" ht="15">
      <c r="A32" s="11" t="s">
        <v>70</v>
      </c>
      <c r="B32" s="12" t="s">
        <v>71</v>
      </c>
      <c r="C32" s="13" t="s">
        <v>50</v>
      </c>
      <c r="D32" s="14">
        <v>3</v>
      </c>
      <c r="E32" s="15">
        <v>460</v>
      </c>
      <c r="F32" s="16">
        <v>800</v>
      </c>
      <c r="G32" s="17">
        <f t="shared" si="6"/>
        <v>340</v>
      </c>
      <c r="H32" s="18">
        <f t="shared" si="7"/>
        <v>0.425</v>
      </c>
    </row>
    <row r="33" spans="1:8" ht="15">
      <c r="A33" s="19" t="s">
        <v>72</v>
      </c>
      <c r="B33" s="20" t="s">
        <v>73</v>
      </c>
      <c r="C33" s="21" t="s">
        <v>50</v>
      </c>
      <c r="D33" s="22">
        <v>1</v>
      </c>
      <c r="E33" s="41">
        <v>170</v>
      </c>
      <c r="F33" s="24">
        <v>225</v>
      </c>
      <c r="G33" s="25">
        <f t="shared" si="6"/>
        <v>55</v>
      </c>
      <c r="H33" s="26">
        <f t="shared" si="7"/>
        <v>0.24444444444444444</v>
      </c>
    </row>
    <row r="34" spans="1:8" ht="15">
      <c r="A34" s="19" t="s">
        <v>74</v>
      </c>
      <c r="B34" s="20" t="s">
        <v>75</v>
      </c>
      <c r="C34" s="21" t="s">
        <v>50</v>
      </c>
      <c r="D34" s="22" t="s">
        <v>76</v>
      </c>
      <c r="E34" s="23">
        <v>1300</v>
      </c>
      <c r="F34" s="24">
        <v>1900</v>
      </c>
      <c r="G34" s="25">
        <f t="shared" si="6"/>
        <v>600</v>
      </c>
      <c r="H34" s="26">
        <f t="shared" si="7"/>
        <v>0.3157894736842105</v>
      </c>
    </row>
    <row r="35" spans="1:8" ht="15">
      <c r="A35" s="19" t="s">
        <v>77</v>
      </c>
      <c r="B35" s="20" t="s">
        <v>78</v>
      </c>
      <c r="C35" s="21" t="s">
        <v>50</v>
      </c>
      <c r="D35" s="22" t="s">
        <v>43</v>
      </c>
      <c r="E35" s="23">
        <v>1450</v>
      </c>
      <c r="F35" s="24">
        <v>1950</v>
      </c>
      <c r="G35" s="25">
        <f t="shared" si="6"/>
        <v>500</v>
      </c>
      <c r="H35" s="26">
        <f t="shared" si="7"/>
        <v>0.2564102564102564</v>
      </c>
    </row>
    <row r="36" spans="1:8" ht="15">
      <c r="A36" s="11" t="s">
        <v>79</v>
      </c>
      <c r="B36" s="12" t="s">
        <v>80</v>
      </c>
      <c r="C36" s="13" t="s">
        <v>50</v>
      </c>
      <c r="D36" s="14" t="s">
        <v>76</v>
      </c>
      <c r="E36" s="15">
        <v>440</v>
      </c>
      <c r="F36" s="16">
        <v>800</v>
      </c>
      <c r="G36" s="17">
        <f t="shared" si="6"/>
        <v>360</v>
      </c>
      <c r="H36" s="18">
        <f t="shared" si="7"/>
        <v>0.45</v>
      </c>
    </row>
    <row r="37" spans="1:8" ht="15">
      <c r="A37" s="19" t="s">
        <v>81</v>
      </c>
      <c r="B37" s="20" t="s">
        <v>82</v>
      </c>
      <c r="C37" s="21" t="s">
        <v>50</v>
      </c>
      <c r="D37" s="22" t="s">
        <v>31</v>
      </c>
      <c r="E37" s="23">
        <v>450</v>
      </c>
      <c r="F37" s="24">
        <v>700</v>
      </c>
      <c r="G37" s="25">
        <f t="shared" si="6"/>
        <v>250</v>
      </c>
      <c r="H37" s="26">
        <f t="shared" si="7"/>
        <v>0.35714285714285715</v>
      </c>
    </row>
    <row r="38" spans="1:8" ht="15">
      <c r="A38" s="19" t="s">
        <v>83</v>
      </c>
      <c r="B38" s="20" t="s">
        <v>84</v>
      </c>
      <c r="C38" s="21" t="s">
        <v>50</v>
      </c>
      <c r="D38" s="22">
        <v>6</v>
      </c>
      <c r="E38" s="41">
        <v>650</v>
      </c>
      <c r="F38" s="24">
        <v>700</v>
      </c>
      <c r="G38" s="25">
        <f t="shared" si="6"/>
        <v>50</v>
      </c>
      <c r="H38" s="26">
        <f t="shared" si="7"/>
        <v>0.07142857142857142</v>
      </c>
    </row>
    <row r="39" spans="1:8" ht="15">
      <c r="A39" s="19" t="s">
        <v>85</v>
      </c>
      <c r="B39" s="20" t="s">
        <v>86</v>
      </c>
      <c r="C39" s="21" t="s">
        <v>50</v>
      </c>
      <c r="D39" s="22">
        <v>6</v>
      </c>
      <c r="E39" s="23">
        <v>1100</v>
      </c>
      <c r="F39" s="24">
        <v>1300</v>
      </c>
      <c r="G39" s="25">
        <f t="shared" si="6"/>
        <v>200</v>
      </c>
      <c r="H39" s="26">
        <f t="shared" si="7"/>
        <v>0.15384615384615385</v>
      </c>
    </row>
    <row r="40" spans="1:8" ht="15.75" customHeight="1">
      <c r="A40" s="27" t="s">
        <v>87</v>
      </c>
      <c r="B40" s="27"/>
      <c r="C40" s="27"/>
      <c r="D40" s="27"/>
      <c r="E40" s="27"/>
      <c r="F40" s="27"/>
      <c r="G40" s="39"/>
      <c r="H40" s="39"/>
    </row>
    <row r="41" spans="1:8" ht="15.75" customHeight="1">
      <c r="A41" s="27" t="s">
        <v>88</v>
      </c>
      <c r="B41" s="27"/>
      <c r="C41" s="27"/>
      <c r="D41" s="27"/>
      <c r="E41" s="27"/>
      <c r="F41" s="27"/>
      <c r="G41" s="39"/>
      <c r="H41" s="39"/>
    </row>
    <row r="42" spans="1:8" ht="15">
      <c r="A42" s="11" t="s">
        <v>89</v>
      </c>
      <c r="B42" s="12" t="s">
        <v>90</v>
      </c>
      <c r="C42" s="13" t="s">
        <v>91</v>
      </c>
      <c r="D42" s="14">
        <v>1</v>
      </c>
      <c r="E42" s="15">
        <v>50</v>
      </c>
      <c r="F42" s="16">
        <v>110</v>
      </c>
      <c r="G42" s="17">
        <f aca="true" t="shared" si="8" ref="G42:G48">F42-E42</f>
        <v>60</v>
      </c>
      <c r="H42" s="18">
        <f aca="true" t="shared" si="9" ref="H42:H48">G42/F42</f>
        <v>0.5454545454545454</v>
      </c>
    </row>
    <row r="43" spans="1:8" ht="15">
      <c r="A43" s="19" t="s">
        <v>92</v>
      </c>
      <c r="B43" s="20" t="s">
        <v>93</v>
      </c>
      <c r="C43" s="21" t="s">
        <v>91</v>
      </c>
      <c r="D43" s="22" t="s">
        <v>31</v>
      </c>
      <c r="E43" s="23">
        <v>170</v>
      </c>
      <c r="F43" s="24">
        <v>350</v>
      </c>
      <c r="G43" s="25">
        <f t="shared" si="8"/>
        <v>180</v>
      </c>
      <c r="H43" s="26">
        <f t="shared" si="9"/>
        <v>0.5142857142857142</v>
      </c>
    </row>
    <row r="44" spans="1:8" ht="15">
      <c r="A44" s="11" t="s">
        <v>94</v>
      </c>
      <c r="B44" s="12" t="s">
        <v>95</v>
      </c>
      <c r="C44" s="13" t="s">
        <v>91</v>
      </c>
      <c r="D44" s="14">
        <v>1</v>
      </c>
      <c r="E44" s="15">
        <v>50</v>
      </c>
      <c r="F44" s="16">
        <v>110</v>
      </c>
      <c r="G44" s="17">
        <f t="shared" si="8"/>
        <v>60</v>
      </c>
      <c r="H44" s="18">
        <f t="shared" si="9"/>
        <v>0.5454545454545454</v>
      </c>
    </row>
    <row r="45" spans="1:8" ht="15">
      <c r="A45" s="11" t="s">
        <v>96</v>
      </c>
      <c r="B45" s="12" t="s">
        <v>97</v>
      </c>
      <c r="C45" s="13" t="s">
        <v>91</v>
      </c>
      <c r="D45" s="14">
        <v>1</v>
      </c>
      <c r="E45" s="15">
        <v>45</v>
      </c>
      <c r="F45" s="16">
        <v>110</v>
      </c>
      <c r="G45" s="17">
        <f t="shared" si="8"/>
        <v>65</v>
      </c>
      <c r="H45" s="18">
        <f t="shared" si="9"/>
        <v>0.5909090909090909</v>
      </c>
    </row>
    <row r="46" spans="1:8" ht="15">
      <c r="A46" s="11" t="s">
        <v>98</v>
      </c>
      <c r="B46" s="12" t="s">
        <v>99</v>
      </c>
      <c r="C46" s="13" t="s">
        <v>91</v>
      </c>
      <c r="D46" s="14">
        <v>1</v>
      </c>
      <c r="E46" s="15">
        <v>40</v>
      </c>
      <c r="F46" s="16">
        <v>110</v>
      </c>
      <c r="G46" s="17">
        <f t="shared" si="8"/>
        <v>70</v>
      </c>
      <c r="H46" s="18">
        <f t="shared" si="9"/>
        <v>0.6363636363636364</v>
      </c>
    </row>
    <row r="47" spans="1:8" ht="15">
      <c r="A47" s="11" t="s">
        <v>100</v>
      </c>
      <c r="B47" s="12" t="s">
        <v>101</v>
      </c>
      <c r="C47" s="13" t="s">
        <v>91</v>
      </c>
      <c r="D47" s="14">
        <v>1</v>
      </c>
      <c r="E47" s="15">
        <v>50</v>
      </c>
      <c r="F47" s="16">
        <v>110</v>
      </c>
      <c r="G47" s="17">
        <f t="shared" si="8"/>
        <v>60</v>
      </c>
      <c r="H47" s="18">
        <f t="shared" si="9"/>
        <v>0.5454545454545454</v>
      </c>
    </row>
    <row r="48" spans="1:8" ht="15">
      <c r="A48" s="19" t="s">
        <v>102</v>
      </c>
      <c r="B48" s="20" t="s">
        <v>103</v>
      </c>
      <c r="C48" s="21" t="s">
        <v>91</v>
      </c>
      <c r="D48" s="22">
        <v>2</v>
      </c>
      <c r="E48" s="41">
        <v>450</v>
      </c>
      <c r="F48" s="24">
        <v>550</v>
      </c>
      <c r="G48" s="25">
        <f t="shared" si="8"/>
        <v>100</v>
      </c>
      <c r="H48" s="26">
        <f t="shared" si="9"/>
        <v>0.18181818181818182</v>
      </c>
    </row>
    <row r="49" spans="1:8" ht="15.75" customHeight="1">
      <c r="A49" s="27" t="s">
        <v>104</v>
      </c>
      <c r="B49" s="27"/>
      <c r="C49" s="27"/>
      <c r="D49" s="27"/>
      <c r="E49" s="27"/>
      <c r="F49" s="27"/>
      <c r="G49" s="39"/>
      <c r="H49" s="39"/>
    </row>
    <row r="50" spans="1:8" ht="15">
      <c r="A50" s="11" t="s">
        <v>105</v>
      </c>
      <c r="B50" s="12" t="s">
        <v>106</v>
      </c>
      <c r="C50" s="13" t="s">
        <v>91</v>
      </c>
      <c r="D50" s="14">
        <v>1</v>
      </c>
      <c r="E50" s="15">
        <v>50</v>
      </c>
      <c r="F50" s="16">
        <v>110</v>
      </c>
      <c r="G50" s="17">
        <f aca="true" t="shared" si="10" ref="G50:G61">F50-E50</f>
        <v>60</v>
      </c>
      <c r="H50" s="18">
        <f aca="true" t="shared" si="11" ref="H50:H61">G50/F50</f>
        <v>0.5454545454545454</v>
      </c>
    </row>
    <row r="51" spans="1:8" ht="15">
      <c r="A51" s="11" t="s">
        <v>107</v>
      </c>
      <c r="B51" s="12" t="s">
        <v>108</v>
      </c>
      <c r="C51" s="13" t="s">
        <v>91</v>
      </c>
      <c r="D51" s="14">
        <v>1</v>
      </c>
      <c r="E51" s="15">
        <v>50</v>
      </c>
      <c r="F51" s="16">
        <v>110</v>
      </c>
      <c r="G51" s="17">
        <f t="shared" si="10"/>
        <v>60</v>
      </c>
      <c r="H51" s="18">
        <f t="shared" si="11"/>
        <v>0.5454545454545454</v>
      </c>
    </row>
    <row r="52" spans="1:8" ht="15">
      <c r="A52" s="11" t="s">
        <v>109</v>
      </c>
      <c r="B52" s="12" t="s">
        <v>110</v>
      </c>
      <c r="C52" s="13" t="s">
        <v>91</v>
      </c>
      <c r="D52" s="14">
        <v>1</v>
      </c>
      <c r="E52" s="15">
        <v>50</v>
      </c>
      <c r="F52" s="16">
        <v>140</v>
      </c>
      <c r="G52" s="17">
        <f t="shared" si="10"/>
        <v>90</v>
      </c>
      <c r="H52" s="18">
        <f t="shared" si="11"/>
        <v>0.6428571428571429</v>
      </c>
    </row>
    <row r="53" spans="1:8" ht="15">
      <c r="A53" s="11" t="s">
        <v>111</v>
      </c>
      <c r="B53" s="12" t="s">
        <v>112</v>
      </c>
      <c r="C53" s="13" t="s">
        <v>91</v>
      </c>
      <c r="D53" s="14">
        <v>1</v>
      </c>
      <c r="E53" s="15">
        <v>115</v>
      </c>
      <c r="F53" s="16">
        <v>200</v>
      </c>
      <c r="G53" s="17">
        <f t="shared" si="10"/>
        <v>85</v>
      </c>
      <c r="H53" s="18">
        <f t="shared" si="11"/>
        <v>0.425</v>
      </c>
    </row>
    <row r="54" spans="1:8" ht="15">
      <c r="A54" s="11" t="s">
        <v>113</v>
      </c>
      <c r="B54" s="12" t="s">
        <v>114</v>
      </c>
      <c r="C54" s="13" t="s">
        <v>91</v>
      </c>
      <c r="D54" s="14">
        <v>1</v>
      </c>
      <c r="E54" s="15">
        <v>100</v>
      </c>
      <c r="F54" s="16">
        <v>200</v>
      </c>
      <c r="G54" s="17">
        <f t="shared" si="10"/>
        <v>100</v>
      </c>
      <c r="H54" s="18">
        <f t="shared" si="11"/>
        <v>0.5</v>
      </c>
    </row>
    <row r="55" spans="1:8" ht="15">
      <c r="A55" s="19" t="s">
        <v>115</v>
      </c>
      <c r="B55" s="20" t="s">
        <v>116</v>
      </c>
      <c r="C55" s="21" t="s">
        <v>91</v>
      </c>
      <c r="D55" s="22">
        <v>1</v>
      </c>
      <c r="E55" s="23">
        <v>150</v>
      </c>
      <c r="F55" s="24">
        <v>380</v>
      </c>
      <c r="G55" s="25">
        <f t="shared" si="10"/>
        <v>230</v>
      </c>
      <c r="H55" s="26">
        <f t="shared" si="11"/>
        <v>0.6052631578947368</v>
      </c>
    </row>
    <row r="56" spans="1:8" ht="15">
      <c r="A56" s="11" t="s">
        <v>117</v>
      </c>
      <c r="B56" s="12" t="s">
        <v>118</v>
      </c>
      <c r="C56" s="13" t="s">
        <v>91</v>
      </c>
      <c r="D56" s="14">
        <v>2</v>
      </c>
      <c r="E56" s="15">
        <v>120</v>
      </c>
      <c r="F56" s="16">
        <v>200</v>
      </c>
      <c r="G56" s="17">
        <f t="shared" si="10"/>
        <v>80</v>
      </c>
      <c r="H56" s="18">
        <f t="shared" si="11"/>
        <v>0.4</v>
      </c>
    </row>
    <row r="57" spans="1:8" ht="15">
      <c r="A57" s="11" t="s">
        <v>119</v>
      </c>
      <c r="B57" s="12" t="s">
        <v>120</v>
      </c>
      <c r="C57" s="13" t="s">
        <v>91</v>
      </c>
      <c r="D57" s="14">
        <v>1</v>
      </c>
      <c r="E57" s="15">
        <v>85</v>
      </c>
      <c r="F57" s="16">
        <v>160</v>
      </c>
      <c r="G57" s="17">
        <f t="shared" si="10"/>
        <v>75</v>
      </c>
      <c r="H57" s="18">
        <f t="shared" si="11"/>
        <v>0.46875</v>
      </c>
    </row>
    <row r="58" spans="1:8" ht="15">
      <c r="A58" s="11" t="s">
        <v>121</v>
      </c>
      <c r="B58" s="12" t="s">
        <v>122</v>
      </c>
      <c r="C58" s="13" t="s">
        <v>91</v>
      </c>
      <c r="D58" s="14">
        <v>1</v>
      </c>
      <c r="E58" s="15">
        <v>150</v>
      </c>
      <c r="F58" s="16">
        <v>250</v>
      </c>
      <c r="G58" s="17">
        <f t="shared" si="10"/>
        <v>100</v>
      </c>
      <c r="H58" s="18">
        <f t="shared" si="11"/>
        <v>0.4</v>
      </c>
    </row>
    <row r="59" spans="1:8" ht="15">
      <c r="A59" s="11" t="s">
        <v>123</v>
      </c>
      <c r="B59" s="12" t="s">
        <v>124</v>
      </c>
      <c r="C59" s="13" t="s">
        <v>91</v>
      </c>
      <c r="D59" s="14">
        <v>1</v>
      </c>
      <c r="E59" s="15">
        <v>85</v>
      </c>
      <c r="F59" s="16">
        <v>180</v>
      </c>
      <c r="G59" s="17">
        <f t="shared" si="10"/>
        <v>95</v>
      </c>
      <c r="H59" s="18">
        <f t="shared" si="11"/>
        <v>0.5277777777777778</v>
      </c>
    </row>
    <row r="60" spans="1:8" ht="15">
      <c r="A60" s="19" t="s">
        <v>125</v>
      </c>
      <c r="B60" s="20" t="s">
        <v>126</v>
      </c>
      <c r="C60" s="21" t="s">
        <v>91</v>
      </c>
      <c r="D60" s="22" t="s">
        <v>127</v>
      </c>
      <c r="E60" s="23">
        <v>150</v>
      </c>
      <c r="F60" s="24">
        <v>400</v>
      </c>
      <c r="G60" s="25">
        <f t="shared" si="10"/>
        <v>250</v>
      </c>
      <c r="H60" s="26">
        <f t="shared" si="11"/>
        <v>0.625</v>
      </c>
    </row>
    <row r="61" spans="1:8" ht="15">
      <c r="A61" s="11" t="s">
        <v>128</v>
      </c>
      <c r="B61" s="12" t="s">
        <v>129</v>
      </c>
      <c r="C61" s="13" t="s">
        <v>91</v>
      </c>
      <c r="D61" s="14">
        <v>1</v>
      </c>
      <c r="E61" s="15">
        <v>45</v>
      </c>
      <c r="F61" s="16">
        <v>110</v>
      </c>
      <c r="G61" s="17">
        <f t="shared" si="10"/>
        <v>65</v>
      </c>
      <c r="H61" s="18">
        <f t="shared" si="11"/>
        <v>0.5909090909090909</v>
      </c>
    </row>
    <row r="62" spans="1:8" ht="15.75" customHeight="1">
      <c r="A62" s="27" t="s">
        <v>130</v>
      </c>
      <c r="B62" s="27"/>
      <c r="C62" s="27"/>
      <c r="D62" s="27"/>
      <c r="E62" s="27"/>
      <c r="F62" s="27"/>
      <c r="G62" s="39"/>
      <c r="H62" s="39"/>
    </row>
    <row r="63" spans="1:8" ht="15">
      <c r="A63" s="11" t="s">
        <v>131</v>
      </c>
      <c r="B63" s="12" t="s">
        <v>132</v>
      </c>
      <c r="C63" s="13" t="s">
        <v>91</v>
      </c>
      <c r="D63" s="14">
        <v>1</v>
      </c>
      <c r="E63" s="15">
        <v>50</v>
      </c>
      <c r="F63" s="16">
        <v>110</v>
      </c>
      <c r="G63" s="17">
        <f aca="true" t="shared" si="12" ref="G63:G66">F63-E63</f>
        <v>60</v>
      </c>
      <c r="H63" s="18">
        <f aca="true" t="shared" si="13" ref="H63:H66">G63/F63</f>
        <v>0.5454545454545454</v>
      </c>
    </row>
    <row r="64" spans="1:8" ht="15">
      <c r="A64" s="11" t="s">
        <v>133</v>
      </c>
      <c r="B64" s="12" t="s">
        <v>134</v>
      </c>
      <c r="C64" s="13" t="s">
        <v>91</v>
      </c>
      <c r="D64" s="14">
        <v>1</v>
      </c>
      <c r="E64" s="15">
        <v>50</v>
      </c>
      <c r="F64" s="16">
        <v>110</v>
      </c>
      <c r="G64" s="17">
        <f t="shared" si="12"/>
        <v>60</v>
      </c>
      <c r="H64" s="18">
        <f t="shared" si="13"/>
        <v>0.5454545454545454</v>
      </c>
    </row>
    <row r="65" spans="1:8" ht="24.75">
      <c r="A65" s="11" t="s">
        <v>135</v>
      </c>
      <c r="B65" s="12" t="s">
        <v>136</v>
      </c>
      <c r="C65" s="13" t="s">
        <v>91</v>
      </c>
      <c r="D65" s="14">
        <v>1</v>
      </c>
      <c r="E65" s="15">
        <v>110</v>
      </c>
      <c r="F65" s="16">
        <v>220</v>
      </c>
      <c r="G65" s="17">
        <f t="shared" si="12"/>
        <v>110</v>
      </c>
      <c r="H65" s="18">
        <f t="shared" si="13"/>
        <v>0.5</v>
      </c>
    </row>
    <row r="66" spans="1:8" ht="15">
      <c r="A66" s="19" t="s">
        <v>137</v>
      </c>
      <c r="B66" s="20" t="s">
        <v>138</v>
      </c>
      <c r="C66" s="21" t="s">
        <v>91</v>
      </c>
      <c r="D66" s="22">
        <v>5</v>
      </c>
      <c r="E66" s="23">
        <v>550</v>
      </c>
      <c r="F66" s="24">
        <v>700</v>
      </c>
      <c r="G66" s="25">
        <f t="shared" si="12"/>
        <v>150</v>
      </c>
      <c r="H66" s="26">
        <f t="shared" si="13"/>
        <v>0.21428571428571427</v>
      </c>
    </row>
    <row r="67" spans="1:8" ht="15.75" customHeight="1">
      <c r="A67" s="27" t="s">
        <v>139</v>
      </c>
      <c r="B67" s="27"/>
      <c r="C67" s="27"/>
      <c r="D67" s="27"/>
      <c r="E67" s="27"/>
      <c r="F67" s="27"/>
      <c r="G67" s="39"/>
      <c r="H67" s="39"/>
    </row>
    <row r="68" spans="1:8" ht="15">
      <c r="A68" s="19" t="s">
        <v>140</v>
      </c>
      <c r="B68" s="20" t="s">
        <v>141</v>
      </c>
      <c r="C68" s="21" t="s">
        <v>91</v>
      </c>
      <c r="D68" s="22">
        <v>1</v>
      </c>
      <c r="E68" s="23">
        <v>50</v>
      </c>
      <c r="F68" s="24">
        <v>170</v>
      </c>
      <c r="G68" s="25">
        <f aca="true" t="shared" si="14" ref="G68:G74">F68-E68</f>
        <v>120</v>
      </c>
      <c r="H68" s="26">
        <f aca="true" t="shared" si="15" ref="H68:H74">G68/F68</f>
        <v>0.7058823529411765</v>
      </c>
    </row>
    <row r="69" spans="1:8" ht="15">
      <c r="A69" s="19" t="s">
        <v>142</v>
      </c>
      <c r="B69" s="20" t="s">
        <v>143</v>
      </c>
      <c r="C69" s="21" t="s">
        <v>91</v>
      </c>
      <c r="D69" s="22">
        <v>5</v>
      </c>
      <c r="E69" s="23">
        <v>350</v>
      </c>
      <c r="F69" s="24">
        <v>600</v>
      </c>
      <c r="G69" s="25">
        <f t="shared" si="14"/>
        <v>250</v>
      </c>
      <c r="H69" s="26">
        <f t="shared" si="15"/>
        <v>0.4166666666666667</v>
      </c>
    </row>
    <row r="70" spans="1:8" ht="15">
      <c r="A70" s="11" t="s">
        <v>144</v>
      </c>
      <c r="B70" s="12" t="s">
        <v>145</v>
      </c>
      <c r="C70" s="13" t="s">
        <v>91</v>
      </c>
      <c r="D70" s="14">
        <v>3</v>
      </c>
      <c r="E70" s="15">
        <v>340</v>
      </c>
      <c r="F70" s="16">
        <v>650</v>
      </c>
      <c r="G70" s="17">
        <f t="shared" si="14"/>
        <v>310</v>
      </c>
      <c r="H70" s="18">
        <f t="shared" si="15"/>
        <v>0.47692307692307695</v>
      </c>
    </row>
    <row r="71" spans="1:8" ht="15">
      <c r="A71" s="19" t="s">
        <v>146</v>
      </c>
      <c r="B71" s="20" t="s">
        <v>147</v>
      </c>
      <c r="C71" s="21" t="s">
        <v>91</v>
      </c>
      <c r="D71" s="22">
        <v>1</v>
      </c>
      <c r="E71" s="23">
        <v>600</v>
      </c>
      <c r="F71" s="24">
        <v>1100</v>
      </c>
      <c r="G71" s="25">
        <f t="shared" si="14"/>
        <v>500</v>
      </c>
      <c r="H71" s="26">
        <f t="shared" si="15"/>
        <v>0.45454545454545453</v>
      </c>
    </row>
    <row r="72" spans="1:8" ht="15">
      <c r="A72" s="19" t="s">
        <v>148</v>
      </c>
      <c r="B72" s="20" t="s">
        <v>149</v>
      </c>
      <c r="C72" s="21" t="s">
        <v>91</v>
      </c>
      <c r="D72" s="22">
        <v>5</v>
      </c>
      <c r="E72" s="23">
        <v>380</v>
      </c>
      <c r="F72" s="24">
        <v>600</v>
      </c>
      <c r="G72" s="25">
        <f t="shared" si="14"/>
        <v>220</v>
      </c>
      <c r="H72" s="26">
        <f t="shared" si="15"/>
        <v>0.36666666666666664</v>
      </c>
    </row>
    <row r="73" spans="1:8" ht="15">
      <c r="A73" s="19" t="s">
        <v>150</v>
      </c>
      <c r="B73" s="20" t="s">
        <v>151</v>
      </c>
      <c r="C73" s="21" t="s">
        <v>91</v>
      </c>
      <c r="D73" s="22">
        <v>5</v>
      </c>
      <c r="E73" s="23">
        <v>350</v>
      </c>
      <c r="F73" s="24">
        <v>650</v>
      </c>
      <c r="G73" s="25">
        <f t="shared" si="14"/>
        <v>300</v>
      </c>
      <c r="H73" s="26">
        <f t="shared" si="15"/>
        <v>0.46153846153846156</v>
      </c>
    </row>
    <row r="74" spans="1:8" ht="15">
      <c r="A74" s="19" t="s">
        <v>152</v>
      </c>
      <c r="B74" s="20" t="s">
        <v>153</v>
      </c>
      <c r="C74" s="21" t="s">
        <v>91</v>
      </c>
      <c r="D74" s="42" t="s">
        <v>127</v>
      </c>
      <c r="E74" s="23">
        <v>1500</v>
      </c>
      <c r="F74" s="24">
        <v>2200</v>
      </c>
      <c r="G74" s="25">
        <f t="shared" si="14"/>
        <v>700</v>
      </c>
      <c r="H74" s="26">
        <f t="shared" si="15"/>
        <v>0.3181818181818182</v>
      </c>
    </row>
    <row r="75" spans="1:8" ht="15.75" customHeight="1">
      <c r="A75" s="27" t="s">
        <v>154</v>
      </c>
      <c r="B75" s="27"/>
      <c r="C75" s="27"/>
      <c r="D75" s="27"/>
      <c r="E75" s="27"/>
      <c r="F75" s="27"/>
      <c r="G75" s="39"/>
      <c r="H75" s="39"/>
    </row>
    <row r="76" spans="1:8" ht="15">
      <c r="A76" s="11" t="s">
        <v>155</v>
      </c>
      <c r="B76" s="12" t="s">
        <v>156</v>
      </c>
      <c r="C76" s="13" t="s">
        <v>157</v>
      </c>
      <c r="D76" s="14">
        <v>1</v>
      </c>
      <c r="E76" s="15">
        <v>45</v>
      </c>
      <c r="F76" s="16">
        <v>90</v>
      </c>
      <c r="G76" s="17">
        <f aca="true" t="shared" si="16" ref="G76:G86">F76-E76</f>
        <v>45</v>
      </c>
      <c r="H76" s="18">
        <f aca="true" t="shared" si="17" ref="H76:H86">G76/F76</f>
        <v>0.5</v>
      </c>
    </row>
    <row r="77" spans="1:8" ht="15">
      <c r="A77" s="11" t="s">
        <v>158</v>
      </c>
      <c r="B77" s="12" t="s">
        <v>156</v>
      </c>
      <c r="C77" s="13" t="s">
        <v>91</v>
      </c>
      <c r="D77" s="14">
        <v>1</v>
      </c>
      <c r="E77" s="15">
        <v>45</v>
      </c>
      <c r="F77" s="16">
        <v>90</v>
      </c>
      <c r="G77" s="17">
        <f t="shared" si="16"/>
        <v>45</v>
      </c>
      <c r="H77" s="18">
        <f t="shared" si="17"/>
        <v>0.5</v>
      </c>
    </row>
    <row r="78" spans="1:8" ht="15">
      <c r="A78" s="11" t="s">
        <v>159</v>
      </c>
      <c r="B78" s="12" t="s">
        <v>160</v>
      </c>
      <c r="C78" s="13" t="s">
        <v>161</v>
      </c>
      <c r="D78" s="14">
        <v>1</v>
      </c>
      <c r="E78" s="15">
        <v>132</v>
      </c>
      <c r="F78" s="16">
        <v>300</v>
      </c>
      <c r="G78" s="17">
        <f t="shared" si="16"/>
        <v>168</v>
      </c>
      <c r="H78" s="18">
        <f t="shared" si="17"/>
        <v>0.56</v>
      </c>
    </row>
    <row r="79" spans="1:8" ht="15">
      <c r="A79" s="11" t="s">
        <v>162</v>
      </c>
      <c r="B79" s="12" t="s">
        <v>163</v>
      </c>
      <c r="C79" s="13" t="s">
        <v>161</v>
      </c>
      <c r="D79" s="14">
        <v>1</v>
      </c>
      <c r="E79" s="15">
        <v>132</v>
      </c>
      <c r="F79" s="16">
        <v>300</v>
      </c>
      <c r="G79" s="17">
        <f t="shared" si="16"/>
        <v>168</v>
      </c>
      <c r="H79" s="18">
        <f t="shared" si="17"/>
        <v>0.56</v>
      </c>
    </row>
    <row r="80" spans="1:8" ht="15">
      <c r="A80" s="11" t="s">
        <v>164</v>
      </c>
      <c r="B80" s="12" t="s">
        <v>160</v>
      </c>
      <c r="C80" s="13" t="s">
        <v>91</v>
      </c>
      <c r="D80" s="14">
        <v>1</v>
      </c>
      <c r="E80" s="15">
        <v>125</v>
      </c>
      <c r="F80" s="16">
        <v>250</v>
      </c>
      <c r="G80" s="17">
        <f t="shared" si="16"/>
        <v>125</v>
      </c>
      <c r="H80" s="18">
        <f t="shared" si="17"/>
        <v>0.5</v>
      </c>
    </row>
    <row r="81" spans="1:8" ht="15">
      <c r="A81" s="11" t="s">
        <v>165</v>
      </c>
      <c r="B81" s="12" t="s">
        <v>163</v>
      </c>
      <c r="C81" s="13" t="s">
        <v>91</v>
      </c>
      <c r="D81" s="14">
        <v>1</v>
      </c>
      <c r="E81" s="15">
        <v>90</v>
      </c>
      <c r="F81" s="16">
        <v>200</v>
      </c>
      <c r="G81" s="17">
        <f t="shared" si="16"/>
        <v>110</v>
      </c>
      <c r="H81" s="18">
        <f t="shared" si="17"/>
        <v>0.55</v>
      </c>
    </row>
    <row r="82" spans="1:8" ht="24.75">
      <c r="A82" s="19" t="s">
        <v>166</v>
      </c>
      <c r="B82" s="20" t="s">
        <v>167</v>
      </c>
      <c r="C82" s="21" t="s">
        <v>157</v>
      </c>
      <c r="D82" s="22">
        <v>3</v>
      </c>
      <c r="E82" s="23">
        <v>300</v>
      </c>
      <c r="F82" s="24">
        <v>550</v>
      </c>
      <c r="G82" s="25">
        <f t="shared" si="16"/>
        <v>250</v>
      </c>
      <c r="H82" s="26">
        <f t="shared" si="17"/>
        <v>0.45454545454545453</v>
      </c>
    </row>
    <row r="83" spans="1:8" ht="24.75">
      <c r="A83" s="19" t="s">
        <v>168</v>
      </c>
      <c r="B83" s="20" t="s">
        <v>167</v>
      </c>
      <c r="C83" s="21" t="s">
        <v>169</v>
      </c>
      <c r="D83" s="22">
        <v>1</v>
      </c>
      <c r="E83" s="23">
        <v>350</v>
      </c>
      <c r="F83" s="24">
        <v>550</v>
      </c>
      <c r="G83" s="25">
        <f t="shared" si="16"/>
        <v>200</v>
      </c>
      <c r="H83" s="26">
        <f t="shared" si="17"/>
        <v>0.36363636363636365</v>
      </c>
    </row>
    <row r="84" spans="1:8" ht="15">
      <c r="A84" s="11" t="s">
        <v>170</v>
      </c>
      <c r="B84" s="12" t="s">
        <v>171</v>
      </c>
      <c r="C84" s="13" t="s">
        <v>10</v>
      </c>
      <c r="D84" s="14">
        <v>1</v>
      </c>
      <c r="E84" s="15">
        <v>220</v>
      </c>
      <c r="F84" s="16">
        <v>300</v>
      </c>
      <c r="G84" s="17">
        <f t="shared" si="16"/>
        <v>80</v>
      </c>
      <c r="H84" s="18">
        <f t="shared" si="17"/>
        <v>0.26666666666666666</v>
      </c>
    </row>
    <row r="85" spans="1:8" ht="15">
      <c r="A85" s="19" t="s">
        <v>172</v>
      </c>
      <c r="B85" s="20" t="s">
        <v>173</v>
      </c>
      <c r="C85" s="21" t="s">
        <v>91</v>
      </c>
      <c r="D85" s="22">
        <v>1</v>
      </c>
      <c r="E85" s="41">
        <v>190</v>
      </c>
      <c r="F85" s="24">
        <v>270</v>
      </c>
      <c r="G85" s="25">
        <f t="shared" si="16"/>
        <v>80</v>
      </c>
      <c r="H85" s="26">
        <f t="shared" si="17"/>
        <v>0.2962962962962963</v>
      </c>
    </row>
    <row r="86" spans="1:8" ht="15">
      <c r="A86" s="11" t="s">
        <v>174</v>
      </c>
      <c r="B86" s="12" t="s">
        <v>175</v>
      </c>
      <c r="C86" s="13" t="s">
        <v>157</v>
      </c>
      <c r="D86" s="14">
        <v>3</v>
      </c>
      <c r="E86" s="15">
        <v>300</v>
      </c>
      <c r="F86" s="16">
        <v>450</v>
      </c>
      <c r="G86" s="17">
        <f t="shared" si="16"/>
        <v>150</v>
      </c>
      <c r="H86" s="18">
        <f t="shared" si="17"/>
        <v>0.3333333333333333</v>
      </c>
    </row>
    <row r="87" spans="1:8" ht="15.75" customHeight="1">
      <c r="A87" s="27" t="s">
        <v>176</v>
      </c>
      <c r="B87" s="27"/>
      <c r="C87" s="27"/>
      <c r="D87" s="27"/>
      <c r="E87" s="27"/>
      <c r="F87" s="27"/>
      <c r="G87" s="39"/>
      <c r="H87" s="39"/>
    </row>
    <row r="88" spans="1:8" ht="15">
      <c r="A88" s="11" t="s">
        <v>177</v>
      </c>
      <c r="B88" s="12" t="s">
        <v>178</v>
      </c>
      <c r="C88" s="13" t="s">
        <v>91</v>
      </c>
      <c r="D88" s="14">
        <v>1</v>
      </c>
      <c r="E88" s="15">
        <v>55</v>
      </c>
      <c r="F88" s="16">
        <v>140</v>
      </c>
      <c r="G88" s="17">
        <f aca="true" t="shared" si="18" ref="G88:G99">F88-E88</f>
        <v>85</v>
      </c>
      <c r="H88" s="18">
        <f aca="true" t="shared" si="19" ref="H88:H99">G88/F88</f>
        <v>0.6071428571428571</v>
      </c>
    </row>
    <row r="89" spans="1:8" ht="15">
      <c r="A89" s="11" t="s">
        <v>179</v>
      </c>
      <c r="B89" s="12" t="s">
        <v>180</v>
      </c>
      <c r="C89" s="13" t="s">
        <v>91</v>
      </c>
      <c r="D89" s="14">
        <v>1</v>
      </c>
      <c r="E89" s="15">
        <v>55</v>
      </c>
      <c r="F89" s="16">
        <v>90</v>
      </c>
      <c r="G89" s="17">
        <f t="shared" si="18"/>
        <v>35</v>
      </c>
      <c r="H89" s="18">
        <f t="shared" si="19"/>
        <v>0.3888888888888889</v>
      </c>
    </row>
    <row r="90" spans="1:8" ht="15">
      <c r="A90" s="11" t="s">
        <v>181</v>
      </c>
      <c r="B90" s="12" t="s">
        <v>182</v>
      </c>
      <c r="C90" s="13" t="s">
        <v>91</v>
      </c>
      <c r="D90" s="14">
        <v>1</v>
      </c>
      <c r="E90" s="15">
        <v>80</v>
      </c>
      <c r="F90" s="16">
        <v>180</v>
      </c>
      <c r="G90" s="17">
        <f t="shared" si="18"/>
        <v>100</v>
      </c>
      <c r="H90" s="18">
        <f t="shared" si="19"/>
        <v>0.5555555555555556</v>
      </c>
    </row>
    <row r="91" spans="1:8" ht="15">
      <c r="A91" s="11" t="s">
        <v>183</v>
      </c>
      <c r="B91" s="12" t="s">
        <v>184</v>
      </c>
      <c r="C91" s="13" t="s">
        <v>91</v>
      </c>
      <c r="D91" s="14">
        <v>1</v>
      </c>
      <c r="E91" s="15">
        <v>90</v>
      </c>
      <c r="F91" s="16">
        <v>180</v>
      </c>
      <c r="G91" s="17">
        <f t="shared" si="18"/>
        <v>90</v>
      </c>
      <c r="H91" s="18">
        <f t="shared" si="19"/>
        <v>0.5</v>
      </c>
    </row>
    <row r="92" spans="1:8" ht="15">
      <c r="A92" s="19" t="s">
        <v>185</v>
      </c>
      <c r="B92" s="20" t="s">
        <v>186</v>
      </c>
      <c r="C92" s="21" t="s">
        <v>91</v>
      </c>
      <c r="D92" s="22">
        <v>1</v>
      </c>
      <c r="E92" s="23">
        <v>190</v>
      </c>
      <c r="F92" s="24">
        <v>480</v>
      </c>
      <c r="G92" s="25">
        <f t="shared" si="18"/>
        <v>290</v>
      </c>
      <c r="H92" s="26">
        <f t="shared" si="19"/>
        <v>0.6041666666666666</v>
      </c>
    </row>
    <row r="93" spans="1:8" ht="15">
      <c r="A93" s="19" t="s">
        <v>187</v>
      </c>
      <c r="B93" s="20" t="s">
        <v>188</v>
      </c>
      <c r="C93" s="21" t="s">
        <v>91</v>
      </c>
      <c r="D93" s="22">
        <v>1</v>
      </c>
      <c r="E93" s="23">
        <v>450</v>
      </c>
      <c r="F93" s="24">
        <v>700</v>
      </c>
      <c r="G93" s="25">
        <f t="shared" si="18"/>
        <v>250</v>
      </c>
      <c r="H93" s="26">
        <f t="shared" si="19"/>
        <v>0.35714285714285715</v>
      </c>
    </row>
    <row r="94" spans="1:8" ht="15">
      <c r="A94" s="19" t="s">
        <v>189</v>
      </c>
      <c r="B94" s="20" t="s">
        <v>190</v>
      </c>
      <c r="C94" s="21" t="s">
        <v>91</v>
      </c>
      <c r="D94" s="22">
        <v>3</v>
      </c>
      <c r="E94" s="23">
        <v>750</v>
      </c>
      <c r="F94" s="24">
        <v>850</v>
      </c>
      <c r="G94" s="25">
        <f t="shared" si="18"/>
        <v>100</v>
      </c>
      <c r="H94" s="26">
        <f t="shared" si="19"/>
        <v>0.11764705882352941</v>
      </c>
    </row>
    <row r="95" spans="1:8" ht="15">
      <c r="A95" s="11" t="s">
        <v>191</v>
      </c>
      <c r="B95" s="12" t="s">
        <v>192</v>
      </c>
      <c r="C95" s="13" t="s">
        <v>91</v>
      </c>
      <c r="D95" s="14">
        <v>1</v>
      </c>
      <c r="E95" s="15">
        <v>130</v>
      </c>
      <c r="F95" s="16">
        <v>480</v>
      </c>
      <c r="G95" s="17">
        <f t="shared" si="18"/>
        <v>350</v>
      </c>
      <c r="H95" s="18">
        <f t="shared" si="19"/>
        <v>0.7291666666666666</v>
      </c>
    </row>
    <row r="96" spans="1:8" ht="15">
      <c r="A96" s="19" t="s">
        <v>193</v>
      </c>
      <c r="B96" s="20" t="s">
        <v>194</v>
      </c>
      <c r="C96" s="21" t="s">
        <v>91</v>
      </c>
      <c r="D96" s="22">
        <v>1</v>
      </c>
      <c r="E96" s="41">
        <v>20</v>
      </c>
      <c r="F96" s="24">
        <v>25</v>
      </c>
      <c r="G96" s="25">
        <f t="shared" si="18"/>
        <v>5</v>
      </c>
      <c r="H96" s="26">
        <f t="shared" si="19"/>
        <v>0.2</v>
      </c>
    </row>
    <row r="97" spans="1:8" ht="15">
      <c r="A97" s="19" t="s">
        <v>195</v>
      </c>
      <c r="B97" s="20" t="s">
        <v>196</v>
      </c>
      <c r="C97" s="21" t="s">
        <v>91</v>
      </c>
      <c r="D97" s="22">
        <v>1</v>
      </c>
      <c r="E97" s="41">
        <v>20</v>
      </c>
      <c r="F97" s="24">
        <v>25</v>
      </c>
      <c r="G97" s="25">
        <f t="shared" si="18"/>
        <v>5</v>
      </c>
      <c r="H97" s="26">
        <f t="shared" si="19"/>
        <v>0.2</v>
      </c>
    </row>
    <row r="98" spans="1:8" ht="15">
      <c r="A98" s="19" t="s">
        <v>197</v>
      </c>
      <c r="B98" s="20" t="s">
        <v>198</v>
      </c>
      <c r="C98" s="21" t="s">
        <v>91</v>
      </c>
      <c r="D98" s="22">
        <v>1</v>
      </c>
      <c r="E98" s="23">
        <v>260</v>
      </c>
      <c r="F98" s="24">
        <v>600</v>
      </c>
      <c r="G98" s="25">
        <f t="shared" si="18"/>
        <v>340</v>
      </c>
      <c r="H98" s="26">
        <f t="shared" si="19"/>
        <v>0.5666666666666667</v>
      </c>
    </row>
    <row r="99" spans="1:8" ht="15">
      <c r="A99" s="19" t="s">
        <v>199</v>
      </c>
      <c r="B99" s="20" t="s">
        <v>200</v>
      </c>
      <c r="C99" s="21" t="s">
        <v>91</v>
      </c>
      <c r="D99" s="22">
        <v>1</v>
      </c>
      <c r="E99" s="23">
        <v>200</v>
      </c>
      <c r="F99" s="24">
        <v>450</v>
      </c>
      <c r="G99" s="25">
        <f t="shared" si="18"/>
        <v>250</v>
      </c>
      <c r="H99" s="26">
        <f t="shared" si="19"/>
        <v>0.5555555555555556</v>
      </c>
    </row>
    <row r="100" spans="1:8" ht="15.75" customHeight="1">
      <c r="A100" s="27" t="s">
        <v>201</v>
      </c>
      <c r="B100" s="27"/>
      <c r="C100" s="27"/>
      <c r="D100" s="27"/>
      <c r="E100" s="27"/>
      <c r="F100" s="27"/>
      <c r="G100" s="39"/>
      <c r="H100" s="39"/>
    </row>
    <row r="101" spans="1:8" ht="15">
      <c r="A101" s="11" t="s">
        <v>202</v>
      </c>
      <c r="B101" s="12" t="s">
        <v>203</v>
      </c>
      <c r="C101" s="13" t="s">
        <v>91</v>
      </c>
      <c r="D101" s="14">
        <v>1</v>
      </c>
      <c r="E101" s="15">
        <v>60</v>
      </c>
      <c r="F101" s="16">
        <v>120</v>
      </c>
      <c r="G101" s="17">
        <f aca="true" t="shared" si="20" ref="G101:G110">F101-E101</f>
        <v>60</v>
      </c>
      <c r="H101" s="18">
        <f aca="true" t="shared" si="21" ref="H101:H110">G101/F101</f>
        <v>0.5</v>
      </c>
    </row>
    <row r="102" spans="1:8" ht="15">
      <c r="A102" s="11" t="s">
        <v>204</v>
      </c>
      <c r="B102" s="12" t="s">
        <v>205</v>
      </c>
      <c r="C102" s="13" t="s">
        <v>206</v>
      </c>
      <c r="D102" s="14">
        <v>1</v>
      </c>
      <c r="E102" s="15">
        <v>150</v>
      </c>
      <c r="F102" s="16">
        <v>220</v>
      </c>
      <c r="G102" s="17">
        <f t="shared" si="20"/>
        <v>70</v>
      </c>
      <c r="H102" s="18">
        <f t="shared" si="21"/>
        <v>0.3181818181818182</v>
      </c>
    </row>
    <row r="103" spans="1:8" ht="15">
      <c r="A103" s="11" t="s">
        <v>207</v>
      </c>
      <c r="B103" s="12" t="s">
        <v>208</v>
      </c>
      <c r="C103" s="13" t="s">
        <v>91</v>
      </c>
      <c r="D103" s="14">
        <v>1</v>
      </c>
      <c r="E103" s="15">
        <v>60</v>
      </c>
      <c r="F103" s="16">
        <v>120</v>
      </c>
      <c r="G103" s="17">
        <f t="shared" si="20"/>
        <v>60</v>
      </c>
      <c r="H103" s="18">
        <f t="shared" si="21"/>
        <v>0.5</v>
      </c>
    </row>
    <row r="104" spans="1:8" ht="15">
      <c r="A104" s="11" t="s">
        <v>209</v>
      </c>
      <c r="B104" s="12" t="s">
        <v>210</v>
      </c>
      <c r="C104" s="13" t="s">
        <v>91</v>
      </c>
      <c r="D104" s="14">
        <v>1</v>
      </c>
      <c r="E104" s="15">
        <v>60</v>
      </c>
      <c r="F104" s="16">
        <v>120</v>
      </c>
      <c r="G104" s="17">
        <f t="shared" si="20"/>
        <v>60</v>
      </c>
      <c r="H104" s="18">
        <f t="shared" si="21"/>
        <v>0.5</v>
      </c>
    </row>
    <row r="105" spans="1:8" ht="15">
      <c r="A105" s="19" t="s">
        <v>211</v>
      </c>
      <c r="B105" s="20" t="s">
        <v>212</v>
      </c>
      <c r="C105" s="21" t="s">
        <v>91</v>
      </c>
      <c r="D105" s="22">
        <v>1</v>
      </c>
      <c r="E105" s="23">
        <v>85</v>
      </c>
      <c r="F105" s="24">
        <v>190</v>
      </c>
      <c r="G105" s="25">
        <f t="shared" si="20"/>
        <v>105</v>
      </c>
      <c r="H105" s="26">
        <f t="shared" si="21"/>
        <v>0.5526315789473685</v>
      </c>
    </row>
    <row r="106" spans="1:8" ht="15">
      <c r="A106" s="11" t="s">
        <v>213</v>
      </c>
      <c r="B106" s="12" t="s">
        <v>214</v>
      </c>
      <c r="C106" s="13" t="s">
        <v>91</v>
      </c>
      <c r="D106" s="14">
        <v>1</v>
      </c>
      <c r="E106" s="15">
        <v>90</v>
      </c>
      <c r="F106" s="16">
        <v>180</v>
      </c>
      <c r="G106" s="17">
        <f t="shared" si="20"/>
        <v>90</v>
      </c>
      <c r="H106" s="18">
        <f t="shared" si="21"/>
        <v>0.5</v>
      </c>
    </row>
    <row r="107" spans="1:8" ht="15">
      <c r="A107" s="11" t="s">
        <v>215</v>
      </c>
      <c r="B107" s="12" t="s">
        <v>216</v>
      </c>
      <c r="C107" s="13" t="s">
        <v>91</v>
      </c>
      <c r="D107" s="14">
        <v>1</v>
      </c>
      <c r="E107" s="15">
        <v>61</v>
      </c>
      <c r="F107" s="16">
        <v>120</v>
      </c>
      <c r="G107" s="17">
        <f t="shared" si="20"/>
        <v>59</v>
      </c>
      <c r="H107" s="18">
        <f t="shared" si="21"/>
        <v>0.49166666666666664</v>
      </c>
    </row>
    <row r="108" spans="1:8" ht="15">
      <c r="A108" s="19" t="s">
        <v>217</v>
      </c>
      <c r="B108" s="20" t="s">
        <v>218</v>
      </c>
      <c r="C108" s="21" t="s">
        <v>91</v>
      </c>
      <c r="D108" s="42" t="s">
        <v>76</v>
      </c>
      <c r="E108" s="23">
        <v>180</v>
      </c>
      <c r="F108" s="24">
        <v>250</v>
      </c>
      <c r="G108" s="25">
        <f t="shared" si="20"/>
        <v>70</v>
      </c>
      <c r="H108" s="26">
        <f t="shared" si="21"/>
        <v>0.28</v>
      </c>
    </row>
    <row r="109" spans="1:8" ht="15">
      <c r="A109" s="19" t="s">
        <v>219</v>
      </c>
      <c r="B109" s="20" t="s">
        <v>220</v>
      </c>
      <c r="C109" s="21" t="s">
        <v>91</v>
      </c>
      <c r="D109" s="22" t="s">
        <v>127</v>
      </c>
      <c r="E109" s="23">
        <v>200</v>
      </c>
      <c r="F109" s="24">
        <v>300</v>
      </c>
      <c r="G109" s="25">
        <f t="shared" si="20"/>
        <v>100</v>
      </c>
      <c r="H109" s="26">
        <f t="shared" si="21"/>
        <v>0.3333333333333333</v>
      </c>
    </row>
    <row r="110" spans="1:8" ht="15">
      <c r="A110" s="19" t="s">
        <v>221</v>
      </c>
      <c r="B110" s="20" t="s">
        <v>222</v>
      </c>
      <c r="C110" s="21" t="s">
        <v>91</v>
      </c>
      <c r="D110" s="22" t="s">
        <v>43</v>
      </c>
      <c r="E110" s="41">
        <v>300</v>
      </c>
      <c r="F110" s="24">
        <v>350</v>
      </c>
      <c r="G110" s="25">
        <f t="shared" si="20"/>
        <v>50</v>
      </c>
      <c r="H110" s="26">
        <f t="shared" si="21"/>
        <v>0.14285714285714285</v>
      </c>
    </row>
    <row r="111" spans="1:8" ht="15.75" customHeight="1">
      <c r="A111" s="27" t="s">
        <v>223</v>
      </c>
      <c r="B111" s="27"/>
      <c r="C111" s="27"/>
      <c r="D111" s="27"/>
      <c r="E111" s="27"/>
      <c r="F111" s="27"/>
      <c r="G111" s="39"/>
      <c r="H111" s="39"/>
    </row>
    <row r="112" spans="1:8" ht="15">
      <c r="A112" s="19" t="s">
        <v>224</v>
      </c>
      <c r="B112" s="20" t="s">
        <v>225</v>
      </c>
      <c r="C112" s="21" t="s">
        <v>91</v>
      </c>
      <c r="D112" s="22">
        <v>5</v>
      </c>
      <c r="E112" s="41">
        <v>500</v>
      </c>
      <c r="F112" s="24">
        <v>650</v>
      </c>
      <c r="G112" s="25">
        <f aca="true" t="shared" si="22" ref="G112:G117">F112-E112</f>
        <v>150</v>
      </c>
      <c r="H112" s="26">
        <f aca="true" t="shared" si="23" ref="H112:H117">G112/F112</f>
        <v>0.23076923076923078</v>
      </c>
    </row>
    <row r="113" spans="1:8" ht="15">
      <c r="A113" s="19" t="s">
        <v>226</v>
      </c>
      <c r="B113" s="20" t="s">
        <v>227</v>
      </c>
      <c r="C113" s="21" t="s">
        <v>91</v>
      </c>
      <c r="D113" s="22">
        <v>1</v>
      </c>
      <c r="E113" s="23">
        <v>140</v>
      </c>
      <c r="F113" s="24">
        <v>350</v>
      </c>
      <c r="G113" s="25">
        <f t="shared" si="22"/>
        <v>210</v>
      </c>
      <c r="H113" s="26">
        <f t="shared" si="23"/>
        <v>0.6</v>
      </c>
    </row>
    <row r="114" spans="1:8" ht="15">
      <c r="A114" s="11" t="s">
        <v>228</v>
      </c>
      <c r="B114" s="12" t="s">
        <v>229</v>
      </c>
      <c r="C114" s="13" t="s">
        <v>91</v>
      </c>
      <c r="D114" s="14">
        <v>1</v>
      </c>
      <c r="E114" s="15">
        <v>180</v>
      </c>
      <c r="F114" s="16">
        <v>300</v>
      </c>
      <c r="G114" s="17">
        <f t="shared" si="22"/>
        <v>120</v>
      </c>
      <c r="H114" s="18">
        <f t="shared" si="23"/>
        <v>0.4</v>
      </c>
    </row>
    <row r="115" spans="1:8" ht="15">
      <c r="A115" s="19" t="s">
        <v>230</v>
      </c>
      <c r="B115" s="20" t="s">
        <v>231</v>
      </c>
      <c r="C115" s="21" t="s">
        <v>91</v>
      </c>
      <c r="D115" s="22">
        <v>1</v>
      </c>
      <c r="E115" s="23">
        <v>160</v>
      </c>
      <c r="F115" s="24">
        <v>320</v>
      </c>
      <c r="G115" s="25">
        <f t="shared" si="22"/>
        <v>160</v>
      </c>
      <c r="H115" s="26">
        <f t="shared" si="23"/>
        <v>0.5</v>
      </c>
    </row>
    <row r="116" spans="1:8" ht="15">
      <c r="A116" s="19" t="s">
        <v>232</v>
      </c>
      <c r="B116" s="20" t="s">
        <v>233</v>
      </c>
      <c r="C116" s="21" t="s">
        <v>91</v>
      </c>
      <c r="D116" s="22">
        <v>2</v>
      </c>
      <c r="E116" s="41">
        <v>400</v>
      </c>
      <c r="F116" s="24">
        <v>550</v>
      </c>
      <c r="G116" s="25">
        <f t="shared" si="22"/>
        <v>150</v>
      </c>
      <c r="H116" s="26">
        <f t="shared" si="23"/>
        <v>0.2727272727272727</v>
      </c>
    </row>
    <row r="117" spans="1:8" ht="15">
      <c r="A117" s="19" t="s">
        <v>234</v>
      </c>
      <c r="B117" s="20" t="s">
        <v>235</v>
      </c>
      <c r="C117" s="21" t="s">
        <v>91</v>
      </c>
      <c r="D117" s="22" t="s">
        <v>43</v>
      </c>
      <c r="E117" s="23">
        <v>400</v>
      </c>
      <c r="F117" s="24">
        <v>565</v>
      </c>
      <c r="G117" s="25">
        <f t="shared" si="22"/>
        <v>165</v>
      </c>
      <c r="H117" s="26">
        <f t="shared" si="23"/>
        <v>0.2920353982300885</v>
      </c>
    </row>
    <row r="118" spans="1:8" ht="15.75" customHeight="1">
      <c r="A118" s="27" t="s">
        <v>236</v>
      </c>
      <c r="B118" s="27"/>
      <c r="C118" s="27"/>
      <c r="D118" s="27"/>
      <c r="E118" s="27"/>
      <c r="F118" s="27"/>
      <c r="G118" s="28"/>
      <c r="H118" s="39"/>
    </row>
    <row r="119" spans="1:8" ht="15">
      <c r="A119" s="11" t="s">
        <v>237</v>
      </c>
      <c r="B119" s="12" t="s">
        <v>238</v>
      </c>
      <c r="C119" s="13" t="s">
        <v>91</v>
      </c>
      <c r="D119" s="14">
        <v>1</v>
      </c>
      <c r="E119" s="15">
        <v>60</v>
      </c>
      <c r="F119" s="16">
        <v>150</v>
      </c>
      <c r="G119" s="17">
        <f aca="true" t="shared" si="24" ref="G119:G127">F119-E119</f>
        <v>90</v>
      </c>
      <c r="H119" s="18">
        <f aca="true" t="shared" si="25" ref="H119:H127">G119/F119</f>
        <v>0.6</v>
      </c>
    </row>
    <row r="120" spans="1:8" ht="15">
      <c r="A120" s="19" t="s">
        <v>239</v>
      </c>
      <c r="B120" s="20" t="s">
        <v>240</v>
      </c>
      <c r="C120" s="21" t="s">
        <v>91</v>
      </c>
      <c r="D120" s="22">
        <v>5</v>
      </c>
      <c r="E120" s="23">
        <v>1800</v>
      </c>
      <c r="F120" s="24">
        <v>2900</v>
      </c>
      <c r="G120" s="25">
        <f t="shared" si="24"/>
        <v>1100</v>
      </c>
      <c r="H120" s="26">
        <f t="shared" si="25"/>
        <v>0.3793103448275862</v>
      </c>
    </row>
    <row r="121" spans="1:8" ht="15">
      <c r="A121" s="19" t="s">
        <v>241</v>
      </c>
      <c r="B121" s="20" t="s">
        <v>242</v>
      </c>
      <c r="C121" s="21" t="s">
        <v>91</v>
      </c>
      <c r="D121" s="22">
        <v>1</v>
      </c>
      <c r="E121" s="23">
        <v>120</v>
      </c>
      <c r="F121" s="24">
        <v>250</v>
      </c>
      <c r="G121" s="25">
        <f t="shared" si="24"/>
        <v>130</v>
      </c>
      <c r="H121" s="26">
        <f t="shared" si="25"/>
        <v>0.52</v>
      </c>
    </row>
    <row r="122" spans="1:8" ht="24.75">
      <c r="A122" s="19" t="s">
        <v>243</v>
      </c>
      <c r="B122" s="20" t="s">
        <v>244</v>
      </c>
      <c r="C122" s="21" t="s">
        <v>91</v>
      </c>
      <c r="D122" s="22">
        <v>1</v>
      </c>
      <c r="E122" s="23">
        <v>100</v>
      </c>
      <c r="F122" s="24">
        <v>250</v>
      </c>
      <c r="G122" s="25">
        <f t="shared" si="24"/>
        <v>150</v>
      </c>
      <c r="H122" s="26">
        <f t="shared" si="25"/>
        <v>0.6</v>
      </c>
    </row>
    <row r="123" spans="1:8" ht="24.75">
      <c r="A123" s="19" t="s">
        <v>245</v>
      </c>
      <c r="B123" s="20" t="s">
        <v>246</v>
      </c>
      <c r="C123" s="21" t="s">
        <v>91</v>
      </c>
      <c r="D123" s="22">
        <v>1</v>
      </c>
      <c r="E123" s="41">
        <v>30</v>
      </c>
      <c r="F123" s="24">
        <v>40</v>
      </c>
      <c r="G123" s="25">
        <f t="shared" si="24"/>
        <v>10</v>
      </c>
      <c r="H123" s="26">
        <f t="shared" si="25"/>
        <v>0.25</v>
      </c>
    </row>
    <row r="124" spans="1:8" ht="15">
      <c r="A124" s="19" t="s">
        <v>247</v>
      </c>
      <c r="B124" s="20" t="s">
        <v>248</v>
      </c>
      <c r="C124" s="21" t="s">
        <v>91</v>
      </c>
      <c r="D124" s="22">
        <v>2</v>
      </c>
      <c r="E124" s="23">
        <v>1250</v>
      </c>
      <c r="F124" s="24">
        <v>1350</v>
      </c>
      <c r="G124" s="25">
        <f t="shared" si="24"/>
        <v>100</v>
      </c>
      <c r="H124" s="26">
        <f t="shared" si="25"/>
        <v>0.07407407407407407</v>
      </c>
    </row>
    <row r="125" spans="1:8" ht="15">
      <c r="A125" s="19" t="s">
        <v>249</v>
      </c>
      <c r="B125" s="20" t="s">
        <v>250</v>
      </c>
      <c r="C125" s="21" t="s">
        <v>91</v>
      </c>
      <c r="D125" s="22">
        <v>1</v>
      </c>
      <c r="E125" s="23">
        <v>220</v>
      </c>
      <c r="F125" s="24">
        <v>450</v>
      </c>
      <c r="G125" s="25">
        <f t="shared" si="24"/>
        <v>230</v>
      </c>
      <c r="H125" s="26">
        <f t="shared" si="25"/>
        <v>0.5111111111111111</v>
      </c>
    </row>
    <row r="126" spans="1:8" ht="15">
      <c r="A126" s="11" t="s">
        <v>251</v>
      </c>
      <c r="B126" s="12" t="s">
        <v>252</v>
      </c>
      <c r="C126" s="13" t="s">
        <v>91</v>
      </c>
      <c r="D126" s="14">
        <v>1</v>
      </c>
      <c r="E126" s="15">
        <v>235</v>
      </c>
      <c r="F126" s="16">
        <v>400</v>
      </c>
      <c r="G126" s="17">
        <f t="shared" si="24"/>
        <v>165</v>
      </c>
      <c r="H126" s="18">
        <f t="shared" si="25"/>
        <v>0.4125</v>
      </c>
    </row>
    <row r="127" spans="1:8" ht="15">
      <c r="A127" s="19" t="s">
        <v>253</v>
      </c>
      <c r="B127" s="20" t="s">
        <v>254</v>
      </c>
      <c r="C127" s="21" t="s">
        <v>91</v>
      </c>
      <c r="D127" s="22">
        <v>2</v>
      </c>
      <c r="E127" s="23">
        <v>500</v>
      </c>
      <c r="F127" s="24">
        <v>950</v>
      </c>
      <c r="G127" s="25">
        <f t="shared" si="24"/>
        <v>450</v>
      </c>
      <c r="H127" s="26">
        <f t="shared" si="25"/>
        <v>0.47368421052631576</v>
      </c>
    </row>
    <row r="128" spans="1:8" ht="15.75" customHeight="1">
      <c r="A128" s="27" t="s">
        <v>255</v>
      </c>
      <c r="B128" s="27"/>
      <c r="C128" s="27"/>
      <c r="D128" s="27"/>
      <c r="E128" s="27"/>
      <c r="F128" s="27"/>
      <c r="G128" s="28"/>
      <c r="H128" s="39"/>
    </row>
    <row r="129" spans="1:8" ht="15">
      <c r="A129" s="11" t="s">
        <v>256</v>
      </c>
      <c r="B129" s="12" t="s">
        <v>257</v>
      </c>
      <c r="C129" s="13" t="s">
        <v>91</v>
      </c>
      <c r="D129" s="14">
        <v>2</v>
      </c>
      <c r="E129" s="15">
        <v>390</v>
      </c>
      <c r="F129" s="16">
        <v>550</v>
      </c>
      <c r="G129" s="17">
        <f aca="true" t="shared" si="26" ref="G129:G130">F129-E129</f>
        <v>160</v>
      </c>
      <c r="H129" s="18">
        <f aca="true" t="shared" si="27" ref="H129:H130">G129/F129</f>
        <v>0.2909090909090909</v>
      </c>
    </row>
    <row r="130" spans="1:8" ht="15">
      <c r="A130" s="19" t="s">
        <v>258</v>
      </c>
      <c r="B130" s="20" t="s">
        <v>259</v>
      </c>
      <c r="C130" s="21" t="s">
        <v>91</v>
      </c>
      <c r="D130" s="22">
        <v>2</v>
      </c>
      <c r="E130" s="23">
        <v>390</v>
      </c>
      <c r="F130" s="24">
        <v>550</v>
      </c>
      <c r="G130" s="25">
        <f t="shared" si="26"/>
        <v>160</v>
      </c>
      <c r="H130" s="26">
        <f t="shared" si="27"/>
        <v>0.2909090909090909</v>
      </c>
    </row>
    <row r="131" spans="1:8" ht="15.75" customHeight="1">
      <c r="A131" s="27" t="s">
        <v>260</v>
      </c>
      <c r="B131" s="27"/>
      <c r="C131" s="27"/>
      <c r="D131" s="27"/>
      <c r="E131" s="27"/>
      <c r="F131" s="27"/>
      <c r="G131" s="28"/>
      <c r="H131" s="39"/>
    </row>
    <row r="132" spans="1:8" ht="15">
      <c r="A132" s="19" t="s">
        <v>261</v>
      </c>
      <c r="B132" s="20" t="s">
        <v>262</v>
      </c>
      <c r="C132" s="21" t="s">
        <v>263</v>
      </c>
      <c r="D132" s="22" t="s">
        <v>127</v>
      </c>
      <c r="E132" s="23">
        <v>1800</v>
      </c>
      <c r="F132" s="24">
        <v>2400</v>
      </c>
      <c r="G132" s="25">
        <f aca="true" t="shared" si="28" ref="G132:G151">F132-E132</f>
        <v>600</v>
      </c>
      <c r="H132" s="26">
        <f aca="true" t="shared" si="29" ref="H132:H151">G132/F132</f>
        <v>0.25</v>
      </c>
    </row>
    <row r="133" spans="1:8" ht="24.75">
      <c r="A133" s="19" t="s">
        <v>264</v>
      </c>
      <c r="B133" s="20" t="s">
        <v>265</v>
      </c>
      <c r="C133" s="21" t="s">
        <v>266</v>
      </c>
      <c r="D133" s="22">
        <v>1</v>
      </c>
      <c r="E133" s="23">
        <v>150</v>
      </c>
      <c r="F133" s="24">
        <v>230</v>
      </c>
      <c r="G133" s="25">
        <f t="shared" si="28"/>
        <v>80</v>
      </c>
      <c r="H133" s="26">
        <f t="shared" si="29"/>
        <v>0.34782608695652173</v>
      </c>
    </row>
    <row r="134" spans="1:8" ht="15">
      <c r="A134" s="19" t="s">
        <v>267</v>
      </c>
      <c r="B134" s="20" t="s">
        <v>268</v>
      </c>
      <c r="C134" s="21" t="s">
        <v>269</v>
      </c>
      <c r="D134" s="22">
        <v>1</v>
      </c>
      <c r="E134" s="41">
        <v>120</v>
      </c>
      <c r="F134" s="24">
        <v>150</v>
      </c>
      <c r="G134" s="25">
        <f t="shared" si="28"/>
        <v>30</v>
      </c>
      <c r="H134" s="26">
        <f t="shared" si="29"/>
        <v>0.2</v>
      </c>
    </row>
    <row r="135" spans="1:8" ht="15">
      <c r="A135" s="19" t="s">
        <v>270</v>
      </c>
      <c r="B135" s="20" t="s">
        <v>271</v>
      </c>
      <c r="C135" s="21" t="s">
        <v>263</v>
      </c>
      <c r="D135" s="22">
        <v>3</v>
      </c>
      <c r="E135" s="23">
        <v>450</v>
      </c>
      <c r="F135" s="24">
        <v>650</v>
      </c>
      <c r="G135" s="25">
        <f t="shared" si="28"/>
        <v>200</v>
      </c>
      <c r="H135" s="26">
        <f t="shared" si="29"/>
        <v>0.3076923076923077</v>
      </c>
    </row>
    <row r="136" spans="1:8" ht="15">
      <c r="A136" s="19" t="s">
        <v>272</v>
      </c>
      <c r="B136" s="20" t="s">
        <v>273</v>
      </c>
      <c r="C136" s="21" t="s">
        <v>263</v>
      </c>
      <c r="D136" s="22">
        <v>5</v>
      </c>
      <c r="E136" s="23">
        <v>600</v>
      </c>
      <c r="F136" s="24">
        <v>800</v>
      </c>
      <c r="G136" s="25">
        <f t="shared" si="28"/>
        <v>200</v>
      </c>
      <c r="H136" s="26">
        <f t="shared" si="29"/>
        <v>0.25</v>
      </c>
    </row>
    <row r="137" spans="1:8" ht="15">
      <c r="A137" s="19" t="s">
        <v>274</v>
      </c>
      <c r="B137" s="20" t="s">
        <v>275</v>
      </c>
      <c r="C137" s="21" t="s">
        <v>263</v>
      </c>
      <c r="D137" s="22">
        <v>5</v>
      </c>
      <c r="E137" s="23">
        <v>300</v>
      </c>
      <c r="F137" s="24">
        <v>350</v>
      </c>
      <c r="G137" s="25">
        <f t="shared" si="28"/>
        <v>50</v>
      </c>
      <c r="H137" s="26">
        <f t="shared" si="29"/>
        <v>0.14285714285714285</v>
      </c>
    </row>
    <row r="138" spans="1:8" ht="15">
      <c r="A138" s="19" t="s">
        <v>276</v>
      </c>
      <c r="B138" s="20" t="s">
        <v>275</v>
      </c>
      <c r="C138" s="21" t="s">
        <v>277</v>
      </c>
      <c r="D138" s="22">
        <v>5</v>
      </c>
      <c r="E138" s="23">
        <v>300</v>
      </c>
      <c r="F138" s="24">
        <v>350</v>
      </c>
      <c r="G138" s="25">
        <f t="shared" si="28"/>
        <v>50</v>
      </c>
      <c r="H138" s="26">
        <f t="shared" si="29"/>
        <v>0.14285714285714285</v>
      </c>
    </row>
    <row r="139" spans="1:8" ht="15">
      <c r="A139" s="19" t="s">
        <v>278</v>
      </c>
      <c r="B139" s="20" t="s">
        <v>110</v>
      </c>
      <c r="C139" s="21" t="s">
        <v>263</v>
      </c>
      <c r="D139" s="22">
        <v>1</v>
      </c>
      <c r="E139" s="23">
        <v>150</v>
      </c>
      <c r="F139" s="24">
        <v>220</v>
      </c>
      <c r="G139" s="25">
        <f t="shared" si="28"/>
        <v>70</v>
      </c>
      <c r="H139" s="26">
        <f t="shared" si="29"/>
        <v>0.3181818181818182</v>
      </c>
    </row>
    <row r="140" spans="1:8" ht="15">
      <c r="A140" s="19" t="s">
        <v>279</v>
      </c>
      <c r="B140" s="20" t="s">
        <v>97</v>
      </c>
      <c r="C140" s="21" t="s">
        <v>263</v>
      </c>
      <c r="D140" s="22">
        <v>1</v>
      </c>
      <c r="E140" s="41">
        <v>140</v>
      </c>
      <c r="F140" s="24">
        <v>180</v>
      </c>
      <c r="G140" s="25">
        <f t="shared" si="28"/>
        <v>40</v>
      </c>
      <c r="H140" s="26">
        <f t="shared" si="29"/>
        <v>0.2222222222222222</v>
      </c>
    </row>
    <row r="141" spans="1:8" ht="15">
      <c r="A141" s="19" t="s">
        <v>280</v>
      </c>
      <c r="B141" s="20" t="s">
        <v>156</v>
      </c>
      <c r="C141" s="21" t="s">
        <v>263</v>
      </c>
      <c r="D141" s="22">
        <v>1</v>
      </c>
      <c r="E141" s="41">
        <v>140</v>
      </c>
      <c r="F141" s="24">
        <v>170</v>
      </c>
      <c r="G141" s="25">
        <f t="shared" si="28"/>
        <v>30</v>
      </c>
      <c r="H141" s="26">
        <f t="shared" si="29"/>
        <v>0.17647058823529413</v>
      </c>
    </row>
    <row r="142" spans="1:8" ht="15">
      <c r="A142" s="19" t="s">
        <v>281</v>
      </c>
      <c r="B142" s="20" t="s">
        <v>101</v>
      </c>
      <c r="C142" s="21" t="s">
        <v>263</v>
      </c>
      <c r="D142" s="22">
        <v>1</v>
      </c>
      <c r="E142" s="41">
        <v>140</v>
      </c>
      <c r="F142" s="24">
        <v>170</v>
      </c>
      <c r="G142" s="25">
        <f t="shared" si="28"/>
        <v>30</v>
      </c>
      <c r="H142" s="26">
        <f t="shared" si="29"/>
        <v>0.17647058823529413</v>
      </c>
    </row>
    <row r="143" spans="1:8" ht="15">
      <c r="A143" s="19" t="s">
        <v>282</v>
      </c>
      <c r="B143" s="20" t="s">
        <v>99</v>
      </c>
      <c r="C143" s="21" t="s">
        <v>263</v>
      </c>
      <c r="D143" s="22">
        <v>1</v>
      </c>
      <c r="E143" s="23">
        <v>150</v>
      </c>
      <c r="F143" s="24">
        <v>200</v>
      </c>
      <c r="G143" s="25">
        <f t="shared" si="28"/>
        <v>50</v>
      </c>
      <c r="H143" s="26">
        <f t="shared" si="29"/>
        <v>0.25</v>
      </c>
    </row>
    <row r="144" spans="1:8" ht="15">
      <c r="A144" s="19" t="s">
        <v>283</v>
      </c>
      <c r="B144" s="20" t="s">
        <v>90</v>
      </c>
      <c r="C144" s="21" t="s">
        <v>263</v>
      </c>
      <c r="D144" s="22">
        <v>1</v>
      </c>
      <c r="E144" s="41">
        <v>140</v>
      </c>
      <c r="F144" s="24">
        <v>180</v>
      </c>
      <c r="G144" s="25">
        <f t="shared" si="28"/>
        <v>40</v>
      </c>
      <c r="H144" s="26">
        <f t="shared" si="29"/>
        <v>0.2222222222222222</v>
      </c>
    </row>
    <row r="145" spans="1:8" ht="15">
      <c r="A145" s="19" t="s">
        <v>284</v>
      </c>
      <c r="B145" s="20" t="s">
        <v>203</v>
      </c>
      <c r="C145" s="21" t="s">
        <v>263</v>
      </c>
      <c r="D145" s="22">
        <v>1</v>
      </c>
      <c r="E145" s="23">
        <v>150</v>
      </c>
      <c r="F145" s="24">
        <v>200</v>
      </c>
      <c r="G145" s="25">
        <f t="shared" si="28"/>
        <v>50</v>
      </c>
      <c r="H145" s="26">
        <f t="shared" si="29"/>
        <v>0.25</v>
      </c>
    </row>
    <row r="146" spans="1:8" ht="15">
      <c r="A146" s="19" t="s">
        <v>285</v>
      </c>
      <c r="B146" s="20" t="s">
        <v>208</v>
      </c>
      <c r="C146" s="21" t="s">
        <v>263</v>
      </c>
      <c r="D146" s="22" t="s">
        <v>43</v>
      </c>
      <c r="E146" s="23">
        <v>150</v>
      </c>
      <c r="F146" s="24">
        <v>250</v>
      </c>
      <c r="G146" s="25">
        <f t="shared" si="28"/>
        <v>100</v>
      </c>
      <c r="H146" s="26">
        <f t="shared" si="29"/>
        <v>0.4</v>
      </c>
    </row>
    <row r="147" spans="1:8" ht="15">
      <c r="A147" s="19" t="s">
        <v>286</v>
      </c>
      <c r="B147" s="20" t="s">
        <v>210</v>
      </c>
      <c r="C147" s="21" t="s">
        <v>263</v>
      </c>
      <c r="D147" s="22" t="s">
        <v>43</v>
      </c>
      <c r="E147" s="23">
        <v>150</v>
      </c>
      <c r="F147" s="24">
        <v>250</v>
      </c>
      <c r="G147" s="25">
        <f t="shared" si="28"/>
        <v>100</v>
      </c>
      <c r="H147" s="26">
        <f t="shared" si="29"/>
        <v>0.4</v>
      </c>
    </row>
    <row r="148" spans="1:8" ht="15">
      <c r="A148" s="19" t="s">
        <v>287</v>
      </c>
      <c r="B148" s="20" t="s">
        <v>212</v>
      </c>
      <c r="C148" s="21" t="s">
        <v>263</v>
      </c>
      <c r="D148" s="22" t="s">
        <v>43</v>
      </c>
      <c r="E148" s="23">
        <v>150</v>
      </c>
      <c r="F148" s="24">
        <v>250</v>
      </c>
      <c r="G148" s="25">
        <f t="shared" si="28"/>
        <v>100</v>
      </c>
      <c r="H148" s="26">
        <f t="shared" si="29"/>
        <v>0.4</v>
      </c>
    </row>
    <row r="149" spans="1:8" ht="15">
      <c r="A149" s="19" t="s">
        <v>288</v>
      </c>
      <c r="B149" s="20" t="s">
        <v>214</v>
      </c>
      <c r="C149" s="21" t="s">
        <v>263</v>
      </c>
      <c r="D149" s="22">
        <v>1</v>
      </c>
      <c r="E149" s="41">
        <v>140</v>
      </c>
      <c r="F149" s="24">
        <v>150</v>
      </c>
      <c r="G149" s="25">
        <f t="shared" si="28"/>
        <v>10</v>
      </c>
      <c r="H149" s="26">
        <f t="shared" si="29"/>
        <v>0.06666666666666667</v>
      </c>
    </row>
    <row r="150" spans="1:8" ht="15">
      <c r="A150" s="19" t="s">
        <v>289</v>
      </c>
      <c r="B150" s="20" t="s">
        <v>216</v>
      </c>
      <c r="C150" s="21" t="s">
        <v>263</v>
      </c>
      <c r="D150" s="22">
        <v>1</v>
      </c>
      <c r="E150" s="23">
        <v>150</v>
      </c>
      <c r="F150" s="24">
        <v>220</v>
      </c>
      <c r="G150" s="25">
        <f t="shared" si="28"/>
        <v>70</v>
      </c>
      <c r="H150" s="26">
        <f t="shared" si="29"/>
        <v>0.3181818181818182</v>
      </c>
    </row>
    <row r="151" spans="1:8" ht="15">
      <c r="A151" s="19" t="s">
        <v>290</v>
      </c>
      <c r="B151" s="20" t="s">
        <v>291</v>
      </c>
      <c r="C151" s="21" t="s">
        <v>263</v>
      </c>
      <c r="D151" s="22" t="s">
        <v>43</v>
      </c>
      <c r="E151" s="41">
        <v>350</v>
      </c>
      <c r="F151" s="24">
        <v>400</v>
      </c>
      <c r="G151" s="25">
        <f t="shared" si="28"/>
        <v>50</v>
      </c>
      <c r="H151" s="26">
        <f t="shared" si="29"/>
        <v>0.125</v>
      </c>
    </row>
    <row r="152" spans="1:8" ht="15.75" customHeight="1">
      <c r="A152" s="27" t="s">
        <v>292</v>
      </c>
      <c r="B152" s="27"/>
      <c r="C152" s="27"/>
      <c r="D152" s="27"/>
      <c r="E152" s="27"/>
      <c r="F152" s="27"/>
      <c r="G152" s="28"/>
      <c r="H152" s="39"/>
    </row>
    <row r="153" spans="1:8" ht="15.75" customHeight="1">
      <c r="A153" s="27" t="s">
        <v>293</v>
      </c>
      <c r="B153" s="27"/>
      <c r="C153" s="27"/>
      <c r="D153" s="27"/>
      <c r="E153" s="27"/>
      <c r="F153" s="27"/>
      <c r="G153" s="28"/>
      <c r="H153" s="39"/>
    </row>
    <row r="154" spans="1:8" ht="15">
      <c r="A154" s="11" t="s">
        <v>294</v>
      </c>
      <c r="B154" s="12" t="s">
        <v>295</v>
      </c>
      <c r="C154" s="13" t="s">
        <v>91</v>
      </c>
      <c r="D154" s="14">
        <v>1</v>
      </c>
      <c r="E154" s="15">
        <v>135</v>
      </c>
      <c r="F154" s="16">
        <v>280</v>
      </c>
      <c r="G154" s="17">
        <f aca="true" t="shared" si="30" ref="G154:G161">F154-E154</f>
        <v>145</v>
      </c>
      <c r="H154" s="18">
        <f aca="true" t="shared" si="31" ref="H154:H161">G154/F154</f>
        <v>0.5178571428571429</v>
      </c>
    </row>
    <row r="155" spans="1:8" ht="15">
      <c r="A155" s="11" t="s">
        <v>296</v>
      </c>
      <c r="B155" s="12" t="s">
        <v>297</v>
      </c>
      <c r="C155" s="13" t="s">
        <v>91</v>
      </c>
      <c r="D155" s="14">
        <v>1</v>
      </c>
      <c r="E155" s="15">
        <v>130</v>
      </c>
      <c r="F155" s="16">
        <v>260</v>
      </c>
      <c r="G155" s="17">
        <f t="shared" si="30"/>
        <v>130</v>
      </c>
      <c r="H155" s="18">
        <f t="shared" si="31"/>
        <v>0.5</v>
      </c>
    </row>
    <row r="156" spans="1:8" ht="15">
      <c r="A156" s="11" t="s">
        <v>298</v>
      </c>
      <c r="B156" s="12" t="s">
        <v>299</v>
      </c>
      <c r="C156" s="13" t="s">
        <v>91</v>
      </c>
      <c r="D156" s="14">
        <v>1</v>
      </c>
      <c r="E156" s="15">
        <v>150</v>
      </c>
      <c r="F156" s="16">
        <v>320</v>
      </c>
      <c r="G156" s="17">
        <f t="shared" si="30"/>
        <v>170</v>
      </c>
      <c r="H156" s="18">
        <f t="shared" si="31"/>
        <v>0.53125</v>
      </c>
    </row>
    <row r="157" spans="1:8" ht="15">
      <c r="A157" s="43" t="s">
        <v>300</v>
      </c>
      <c r="B157" s="44" t="s">
        <v>301</v>
      </c>
      <c r="C157" s="45" t="s">
        <v>91</v>
      </c>
      <c r="D157" s="46" t="s">
        <v>43</v>
      </c>
      <c r="E157" s="47">
        <v>6000</v>
      </c>
      <c r="F157" s="48">
        <v>7500</v>
      </c>
      <c r="G157" s="25">
        <f t="shared" si="30"/>
        <v>1500</v>
      </c>
      <c r="H157" s="26">
        <f t="shared" si="31"/>
        <v>0.2</v>
      </c>
    </row>
    <row r="158" spans="1:8" ht="15">
      <c r="A158" s="11" t="s">
        <v>302</v>
      </c>
      <c r="B158" s="12" t="s">
        <v>303</v>
      </c>
      <c r="C158" s="13" t="s">
        <v>91</v>
      </c>
      <c r="D158" s="14">
        <v>1</v>
      </c>
      <c r="E158" s="15">
        <v>145</v>
      </c>
      <c r="F158" s="16">
        <v>350</v>
      </c>
      <c r="G158" s="17">
        <f t="shared" si="30"/>
        <v>205</v>
      </c>
      <c r="H158" s="18">
        <f t="shared" si="31"/>
        <v>0.5857142857142857</v>
      </c>
    </row>
    <row r="159" spans="1:8" ht="15">
      <c r="A159" s="11" t="s">
        <v>304</v>
      </c>
      <c r="B159" s="12" t="s">
        <v>305</v>
      </c>
      <c r="C159" s="13" t="s">
        <v>91</v>
      </c>
      <c r="D159" s="14">
        <v>1</v>
      </c>
      <c r="E159" s="15">
        <v>145</v>
      </c>
      <c r="F159" s="16">
        <v>300</v>
      </c>
      <c r="G159" s="17">
        <f t="shared" si="30"/>
        <v>155</v>
      </c>
      <c r="H159" s="18">
        <f t="shared" si="31"/>
        <v>0.5166666666666667</v>
      </c>
    </row>
    <row r="160" spans="1:8" ht="15">
      <c r="A160" s="11" t="s">
        <v>306</v>
      </c>
      <c r="B160" s="12" t="s">
        <v>307</v>
      </c>
      <c r="C160" s="13" t="s">
        <v>91</v>
      </c>
      <c r="D160" s="14">
        <v>1</v>
      </c>
      <c r="E160" s="15">
        <v>300</v>
      </c>
      <c r="F160" s="16">
        <v>500</v>
      </c>
      <c r="G160" s="17">
        <f t="shared" si="30"/>
        <v>200</v>
      </c>
      <c r="H160" s="18">
        <f t="shared" si="31"/>
        <v>0.4</v>
      </c>
    </row>
    <row r="161" spans="1:8" ht="15">
      <c r="A161" s="19" t="s">
        <v>308</v>
      </c>
      <c r="B161" s="20" t="s">
        <v>309</v>
      </c>
      <c r="C161" s="21" t="s">
        <v>91</v>
      </c>
      <c r="D161" s="22" t="s">
        <v>43</v>
      </c>
      <c r="E161" s="41">
        <v>410</v>
      </c>
      <c r="F161" s="24">
        <v>500</v>
      </c>
      <c r="G161" s="25">
        <f t="shared" si="30"/>
        <v>90</v>
      </c>
      <c r="H161" s="26">
        <f t="shared" si="31"/>
        <v>0.18</v>
      </c>
    </row>
    <row r="162" spans="1:8" ht="15.75" customHeight="1">
      <c r="A162" s="27" t="s">
        <v>310</v>
      </c>
      <c r="B162" s="27"/>
      <c r="C162" s="27"/>
      <c r="D162" s="27"/>
      <c r="E162" s="27"/>
      <c r="F162" s="27"/>
      <c r="G162" s="28"/>
      <c r="H162" s="39"/>
    </row>
    <row r="163" spans="1:8" ht="15">
      <c r="A163" s="11" t="s">
        <v>311</v>
      </c>
      <c r="B163" s="12" t="s">
        <v>312</v>
      </c>
      <c r="C163" s="13" t="s">
        <v>91</v>
      </c>
      <c r="D163" s="14">
        <v>1</v>
      </c>
      <c r="E163" s="15">
        <v>155</v>
      </c>
      <c r="F163" s="16">
        <v>300</v>
      </c>
      <c r="G163" s="17">
        <f aca="true" t="shared" si="32" ref="G163:G186">F163-E163</f>
        <v>145</v>
      </c>
      <c r="H163" s="18">
        <f aca="true" t="shared" si="33" ref="H163:H186">G163/F163</f>
        <v>0.48333333333333334</v>
      </c>
    </row>
    <row r="164" spans="1:8" ht="15">
      <c r="A164" s="11" t="s">
        <v>313</v>
      </c>
      <c r="B164" s="12" t="s">
        <v>314</v>
      </c>
      <c r="C164" s="13" t="s">
        <v>91</v>
      </c>
      <c r="D164" s="14">
        <v>1</v>
      </c>
      <c r="E164" s="15">
        <v>150</v>
      </c>
      <c r="F164" s="16">
        <v>300</v>
      </c>
      <c r="G164" s="17">
        <f t="shared" si="32"/>
        <v>150</v>
      </c>
      <c r="H164" s="18">
        <f t="shared" si="33"/>
        <v>0.5</v>
      </c>
    </row>
    <row r="165" spans="1:8" ht="15">
      <c r="A165" s="11" t="s">
        <v>315</v>
      </c>
      <c r="B165" s="12" t="s">
        <v>316</v>
      </c>
      <c r="C165" s="13" t="s">
        <v>91</v>
      </c>
      <c r="D165" s="14">
        <v>1</v>
      </c>
      <c r="E165" s="15">
        <v>155</v>
      </c>
      <c r="F165" s="16">
        <v>350</v>
      </c>
      <c r="G165" s="17">
        <f t="shared" si="32"/>
        <v>195</v>
      </c>
      <c r="H165" s="18">
        <f t="shared" si="33"/>
        <v>0.5571428571428572</v>
      </c>
    </row>
    <row r="166" spans="1:8" ht="15">
      <c r="A166" s="19" t="s">
        <v>317</v>
      </c>
      <c r="B166" s="20" t="s">
        <v>318</v>
      </c>
      <c r="C166" s="21" t="s">
        <v>91</v>
      </c>
      <c r="D166" s="22" t="s">
        <v>43</v>
      </c>
      <c r="E166" s="23">
        <v>310</v>
      </c>
      <c r="F166" s="24">
        <v>850</v>
      </c>
      <c r="G166" s="25">
        <f t="shared" si="32"/>
        <v>540</v>
      </c>
      <c r="H166" s="26">
        <f t="shared" si="33"/>
        <v>0.6352941176470588</v>
      </c>
    </row>
    <row r="167" spans="1:8" ht="15">
      <c r="A167" s="11" t="s">
        <v>319</v>
      </c>
      <c r="B167" s="12" t="s">
        <v>320</v>
      </c>
      <c r="C167" s="13" t="s">
        <v>91</v>
      </c>
      <c r="D167" s="14">
        <v>1</v>
      </c>
      <c r="E167" s="15">
        <v>180</v>
      </c>
      <c r="F167" s="16">
        <v>360</v>
      </c>
      <c r="G167" s="17">
        <f t="shared" si="32"/>
        <v>180</v>
      </c>
      <c r="H167" s="18">
        <f t="shared" si="33"/>
        <v>0.5</v>
      </c>
    </row>
    <row r="168" spans="1:8" ht="15">
      <c r="A168" s="11" t="s">
        <v>321</v>
      </c>
      <c r="B168" s="12" t="s">
        <v>322</v>
      </c>
      <c r="C168" s="13" t="s">
        <v>91</v>
      </c>
      <c r="D168" s="14">
        <v>1</v>
      </c>
      <c r="E168" s="15">
        <v>160</v>
      </c>
      <c r="F168" s="16">
        <v>300</v>
      </c>
      <c r="G168" s="17">
        <f t="shared" si="32"/>
        <v>140</v>
      </c>
      <c r="H168" s="18">
        <f t="shared" si="33"/>
        <v>0.4666666666666667</v>
      </c>
    </row>
    <row r="169" spans="1:8" ht="15">
      <c r="A169" s="19" t="s">
        <v>323</v>
      </c>
      <c r="B169" s="20" t="s">
        <v>324</v>
      </c>
      <c r="C169" s="21" t="s">
        <v>91</v>
      </c>
      <c r="D169" s="22">
        <v>7</v>
      </c>
      <c r="E169" s="23">
        <v>220</v>
      </c>
      <c r="F169" s="24">
        <v>500</v>
      </c>
      <c r="G169" s="25">
        <f t="shared" si="32"/>
        <v>280</v>
      </c>
      <c r="H169" s="26">
        <f t="shared" si="33"/>
        <v>0.56</v>
      </c>
    </row>
    <row r="170" spans="1:8" ht="15">
      <c r="A170" s="11" t="s">
        <v>325</v>
      </c>
      <c r="B170" s="12" t="s">
        <v>326</v>
      </c>
      <c r="C170" s="13" t="s">
        <v>91</v>
      </c>
      <c r="D170" s="14">
        <v>1</v>
      </c>
      <c r="E170" s="15">
        <v>180</v>
      </c>
      <c r="F170" s="16">
        <v>360</v>
      </c>
      <c r="G170" s="17">
        <f t="shared" si="32"/>
        <v>180</v>
      </c>
      <c r="H170" s="18">
        <f t="shared" si="33"/>
        <v>0.5</v>
      </c>
    </row>
    <row r="171" spans="1:8" ht="15">
      <c r="A171" s="19" t="s">
        <v>327</v>
      </c>
      <c r="B171" s="20" t="s">
        <v>328</v>
      </c>
      <c r="C171" s="21" t="s">
        <v>91</v>
      </c>
      <c r="D171" s="22">
        <v>1</v>
      </c>
      <c r="E171" s="23">
        <v>160</v>
      </c>
      <c r="F171" s="24">
        <v>350</v>
      </c>
      <c r="G171" s="25">
        <f t="shared" si="32"/>
        <v>190</v>
      </c>
      <c r="H171" s="26">
        <f t="shared" si="33"/>
        <v>0.5428571428571428</v>
      </c>
    </row>
    <row r="172" spans="1:8" ht="15">
      <c r="A172" s="11" t="s">
        <v>329</v>
      </c>
      <c r="B172" s="12" t="s">
        <v>330</v>
      </c>
      <c r="C172" s="13" t="s">
        <v>91</v>
      </c>
      <c r="D172" s="14">
        <v>7</v>
      </c>
      <c r="E172" s="15">
        <v>414</v>
      </c>
      <c r="F172" s="16">
        <v>800</v>
      </c>
      <c r="G172" s="17">
        <f t="shared" si="32"/>
        <v>386</v>
      </c>
      <c r="H172" s="18">
        <f t="shared" si="33"/>
        <v>0.4825</v>
      </c>
    </row>
    <row r="173" spans="1:8" ht="15">
      <c r="A173" s="19" t="s">
        <v>331</v>
      </c>
      <c r="B173" s="20" t="s">
        <v>332</v>
      </c>
      <c r="C173" s="21" t="s">
        <v>91</v>
      </c>
      <c r="D173" s="22">
        <v>14</v>
      </c>
      <c r="E173" s="23">
        <v>470</v>
      </c>
      <c r="F173" s="24">
        <v>1200</v>
      </c>
      <c r="G173" s="25">
        <f t="shared" si="32"/>
        <v>730</v>
      </c>
      <c r="H173" s="26">
        <f t="shared" si="33"/>
        <v>0.6083333333333333</v>
      </c>
    </row>
    <row r="174" spans="1:8" ht="15">
      <c r="A174" s="11" t="s">
        <v>333</v>
      </c>
      <c r="B174" s="12" t="s">
        <v>334</v>
      </c>
      <c r="C174" s="13" t="s">
        <v>91</v>
      </c>
      <c r="D174" s="14">
        <v>1</v>
      </c>
      <c r="E174" s="15">
        <v>350</v>
      </c>
      <c r="F174" s="16">
        <v>500</v>
      </c>
      <c r="G174" s="17">
        <f t="shared" si="32"/>
        <v>150</v>
      </c>
      <c r="H174" s="18">
        <f t="shared" si="33"/>
        <v>0.3</v>
      </c>
    </row>
    <row r="175" spans="1:8" ht="15">
      <c r="A175" s="19" t="s">
        <v>335</v>
      </c>
      <c r="B175" s="20" t="s">
        <v>336</v>
      </c>
      <c r="C175" s="21" t="s">
        <v>91</v>
      </c>
      <c r="D175" s="22">
        <v>1</v>
      </c>
      <c r="E175" s="23">
        <v>720</v>
      </c>
      <c r="F175" s="24">
        <v>820</v>
      </c>
      <c r="G175" s="25">
        <f t="shared" si="32"/>
        <v>100</v>
      </c>
      <c r="H175" s="26">
        <f t="shared" si="33"/>
        <v>0.12195121951219512</v>
      </c>
    </row>
    <row r="176" spans="1:8" ht="15">
      <c r="A176" s="11" t="s">
        <v>337</v>
      </c>
      <c r="B176" s="12" t="s">
        <v>338</v>
      </c>
      <c r="C176" s="13" t="s">
        <v>91</v>
      </c>
      <c r="D176" s="14">
        <v>1</v>
      </c>
      <c r="E176" s="15">
        <v>350</v>
      </c>
      <c r="F176" s="16">
        <v>800</v>
      </c>
      <c r="G176" s="17">
        <f t="shared" si="32"/>
        <v>450</v>
      </c>
      <c r="H176" s="18">
        <f t="shared" si="33"/>
        <v>0.5625</v>
      </c>
    </row>
    <row r="177" spans="1:8" ht="15">
      <c r="A177" s="19" t="s">
        <v>339</v>
      </c>
      <c r="B177" s="20" t="s">
        <v>340</v>
      </c>
      <c r="C177" s="21" t="s">
        <v>91</v>
      </c>
      <c r="D177" s="22" t="s">
        <v>43</v>
      </c>
      <c r="E177" s="23">
        <v>800</v>
      </c>
      <c r="F177" s="24">
        <v>1200</v>
      </c>
      <c r="G177" s="25">
        <f t="shared" si="32"/>
        <v>400</v>
      </c>
      <c r="H177" s="26">
        <f t="shared" si="33"/>
        <v>0.3333333333333333</v>
      </c>
    </row>
    <row r="178" spans="1:8" ht="15">
      <c r="A178" s="19" t="s">
        <v>341</v>
      </c>
      <c r="B178" s="20" t="s">
        <v>342</v>
      </c>
      <c r="C178" s="21" t="s">
        <v>343</v>
      </c>
      <c r="D178" s="22" t="s">
        <v>344</v>
      </c>
      <c r="E178" s="23">
        <v>630</v>
      </c>
      <c r="F178" s="24">
        <v>700</v>
      </c>
      <c r="G178" s="25">
        <f t="shared" si="32"/>
        <v>70</v>
      </c>
      <c r="H178" s="26">
        <f t="shared" si="33"/>
        <v>0.1</v>
      </c>
    </row>
    <row r="179" spans="1:8" ht="24.75">
      <c r="A179" s="19" t="s">
        <v>345</v>
      </c>
      <c r="B179" s="20" t="s">
        <v>346</v>
      </c>
      <c r="C179" s="21" t="s">
        <v>91</v>
      </c>
      <c r="D179" s="22">
        <v>4</v>
      </c>
      <c r="E179" s="37">
        <v>1910</v>
      </c>
      <c r="F179" s="24">
        <v>2500</v>
      </c>
      <c r="G179" s="25">
        <f t="shared" si="32"/>
        <v>590</v>
      </c>
      <c r="H179" s="26">
        <f t="shared" si="33"/>
        <v>0.236</v>
      </c>
    </row>
    <row r="180" spans="1:8" ht="15">
      <c r="A180" s="19" t="s">
        <v>347</v>
      </c>
      <c r="B180" s="20" t="s">
        <v>348</v>
      </c>
      <c r="C180" s="21" t="s">
        <v>91</v>
      </c>
      <c r="D180" s="22">
        <v>10</v>
      </c>
      <c r="E180" s="41">
        <v>600</v>
      </c>
      <c r="F180" s="24">
        <v>700</v>
      </c>
      <c r="G180" s="25">
        <f t="shared" si="32"/>
        <v>100</v>
      </c>
      <c r="H180" s="26">
        <f t="shared" si="33"/>
        <v>0.14285714285714285</v>
      </c>
    </row>
    <row r="181" spans="1:8" ht="15">
      <c r="A181" s="11" t="s">
        <v>349</v>
      </c>
      <c r="B181" s="12" t="s">
        <v>350</v>
      </c>
      <c r="C181" s="13" t="s">
        <v>91</v>
      </c>
      <c r="D181" s="14">
        <v>14</v>
      </c>
      <c r="E181" s="15">
        <v>750</v>
      </c>
      <c r="F181" s="16">
        <v>1500</v>
      </c>
      <c r="G181" s="17">
        <f t="shared" si="32"/>
        <v>750</v>
      </c>
      <c r="H181" s="18">
        <f t="shared" si="33"/>
        <v>0.5</v>
      </c>
    </row>
    <row r="182" spans="1:8" ht="15">
      <c r="A182" s="19" t="s">
        <v>351</v>
      </c>
      <c r="B182" s="20" t="s">
        <v>352</v>
      </c>
      <c r="C182" s="21" t="s">
        <v>91</v>
      </c>
      <c r="D182" s="22" t="s">
        <v>353</v>
      </c>
      <c r="E182" s="23">
        <v>1500</v>
      </c>
      <c r="F182" s="24">
        <v>1800</v>
      </c>
      <c r="G182" s="25">
        <f t="shared" si="32"/>
        <v>300</v>
      </c>
      <c r="H182" s="26">
        <f t="shared" si="33"/>
        <v>0.16666666666666666</v>
      </c>
    </row>
    <row r="183" spans="1:8" ht="15">
      <c r="A183" s="19" t="s">
        <v>354</v>
      </c>
      <c r="B183" s="20" t="s">
        <v>355</v>
      </c>
      <c r="C183" s="21" t="s">
        <v>91</v>
      </c>
      <c r="D183" s="22" t="s">
        <v>356</v>
      </c>
      <c r="E183" s="23">
        <v>800</v>
      </c>
      <c r="F183" s="24">
        <v>1250</v>
      </c>
      <c r="G183" s="25">
        <f t="shared" si="32"/>
        <v>450</v>
      </c>
      <c r="H183" s="26">
        <f t="shared" si="33"/>
        <v>0.36</v>
      </c>
    </row>
    <row r="184" spans="1:8" ht="15">
      <c r="A184" s="19" t="s">
        <v>357</v>
      </c>
      <c r="B184" s="20" t="s">
        <v>358</v>
      </c>
      <c r="C184" s="21" t="s">
        <v>91</v>
      </c>
      <c r="D184" s="22" t="s">
        <v>356</v>
      </c>
      <c r="E184" s="23">
        <v>2100</v>
      </c>
      <c r="F184" s="24">
        <v>3500</v>
      </c>
      <c r="G184" s="25">
        <f t="shared" si="32"/>
        <v>1400</v>
      </c>
      <c r="H184" s="26">
        <f t="shared" si="33"/>
        <v>0.4</v>
      </c>
    </row>
    <row r="185" spans="1:8" ht="48.75">
      <c r="A185" s="19" t="s">
        <v>359</v>
      </c>
      <c r="B185" s="20" t="s">
        <v>360</v>
      </c>
      <c r="C185" s="21" t="s">
        <v>91</v>
      </c>
      <c r="D185" s="22" t="s">
        <v>361</v>
      </c>
      <c r="E185" s="23">
        <v>4200</v>
      </c>
      <c r="F185" s="24">
        <v>5000</v>
      </c>
      <c r="G185" s="25">
        <f t="shared" si="32"/>
        <v>800</v>
      </c>
      <c r="H185" s="26">
        <f t="shared" si="33"/>
        <v>0.16</v>
      </c>
    </row>
    <row r="186" spans="1:8" ht="15">
      <c r="A186" s="19" t="s">
        <v>362</v>
      </c>
      <c r="B186" s="20" t="s">
        <v>363</v>
      </c>
      <c r="C186" s="21" t="s">
        <v>343</v>
      </c>
      <c r="D186" s="22" t="s">
        <v>356</v>
      </c>
      <c r="E186" s="23">
        <v>5200</v>
      </c>
      <c r="F186" s="24">
        <v>6600</v>
      </c>
      <c r="G186" s="25">
        <f t="shared" si="32"/>
        <v>1400</v>
      </c>
      <c r="H186" s="26">
        <f t="shared" si="33"/>
        <v>0.21212121212121213</v>
      </c>
    </row>
    <row r="187" spans="1:8" ht="15.75" customHeight="1">
      <c r="A187" s="27" t="s">
        <v>364</v>
      </c>
      <c r="B187" s="27"/>
      <c r="C187" s="27"/>
      <c r="D187" s="27"/>
      <c r="E187" s="27"/>
      <c r="F187" s="27"/>
      <c r="G187" s="28"/>
      <c r="H187" s="39"/>
    </row>
    <row r="188" spans="1:8" ht="15">
      <c r="A188" s="19" t="s">
        <v>365</v>
      </c>
      <c r="B188" s="20" t="s">
        <v>366</v>
      </c>
      <c r="C188" s="21" t="s">
        <v>91</v>
      </c>
      <c r="D188" s="22">
        <v>1</v>
      </c>
      <c r="E188" s="23">
        <v>300</v>
      </c>
      <c r="F188" s="24">
        <v>473</v>
      </c>
      <c r="G188" s="25">
        <f aca="true" t="shared" si="34" ref="G188:G193">F188-E188</f>
        <v>173</v>
      </c>
      <c r="H188" s="26">
        <f aca="true" t="shared" si="35" ref="H188:H193">G188/F188</f>
        <v>0.3657505285412262</v>
      </c>
    </row>
    <row r="189" spans="1:8" ht="15">
      <c r="A189" s="19" t="s">
        <v>367</v>
      </c>
      <c r="B189" s="20" t="s">
        <v>368</v>
      </c>
      <c r="C189" s="21" t="s">
        <v>91</v>
      </c>
      <c r="D189" s="22">
        <v>1</v>
      </c>
      <c r="E189" s="23">
        <v>302</v>
      </c>
      <c r="F189" s="24">
        <v>650</v>
      </c>
      <c r="G189" s="25">
        <f t="shared" si="34"/>
        <v>348</v>
      </c>
      <c r="H189" s="26">
        <f t="shared" si="35"/>
        <v>0.5353846153846153</v>
      </c>
    </row>
    <row r="190" spans="1:8" ht="36.75">
      <c r="A190" s="11" t="s">
        <v>369</v>
      </c>
      <c r="B190" s="49" t="s">
        <v>370</v>
      </c>
      <c r="C190" s="13" t="s">
        <v>91</v>
      </c>
      <c r="D190" s="14" t="s">
        <v>371</v>
      </c>
      <c r="E190" s="15">
        <v>700</v>
      </c>
      <c r="F190" s="16">
        <v>1500</v>
      </c>
      <c r="G190" s="17">
        <f t="shared" si="34"/>
        <v>800</v>
      </c>
      <c r="H190" s="18">
        <f t="shared" si="35"/>
        <v>0.5333333333333333</v>
      </c>
    </row>
    <row r="191" spans="1:8" ht="15">
      <c r="A191" s="11" t="s">
        <v>372</v>
      </c>
      <c r="B191" s="12" t="s">
        <v>373</v>
      </c>
      <c r="C191" s="13" t="s">
        <v>91</v>
      </c>
      <c r="D191" s="14">
        <v>1</v>
      </c>
      <c r="E191" s="15">
        <v>160</v>
      </c>
      <c r="F191" s="16">
        <v>320</v>
      </c>
      <c r="G191" s="17">
        <f t="shared" si="34"/>
        <v>160</v>
      </c>
      <c r="H191" s="18">
        <f t="shared" si="35"/>
        <v>0.5</v>
      </c>
    </row>
    <row r="192" spans="1:8" ht="15">
      <c r="A192" s="19" t="s">
        <v>374</v>
      </c>
      <c r="B192" s="20" t="s">
        <v>375</v>
      </c>
      <c r="C192" s="21" t="s">
        <v>91</v>
      </c>
      <c r="D192" s="22">
        <v>1</v>
      </c>
      <c r="E192" s="23">
        <v>250</v>
      </c>
      <c r="F192" s="24">
        <v>450</v>
      </c>
      <c r="G192" s="25">
        <f t="shared" si="34"/>
        <v>200</v>
      </c>
      <c r="H192" s="26">
        <f t="shared" si="35"/>
        <v>0.4444444444444444</v>
      </c>
    </row>
    <row r="193" spans="1:8" ht="36.75">
      <c r="A193" s="19" t="s">
        <v>376</v>
      </c>
      <c r="B193" s="50" t="s">
        <v>377</v>
      </c>
      <c r="C193" s="21" t="s">
        <v>91</v>
      </c>
      <c r="D193" s="22" t="s">
        <v>371</v>
      </c>
      <c r="E193" s="23">
        <v>750</v>
      </c>
      <c r="F193" s="24">
        <v>1650</v>
      </c>
      <c r="G193" s="25">
        <f t="shared" si="34"/>
        <v>900</v>
      </c>
      <c r="H193" s="26">
        <f t="shared" si="35"/>
        <v>0.5454545454545454</v>
      </c>
    </row>
    <row r="194" spans="1:8" ht="24" customHeight="1">
      <c r="A194" s="27" t="s">
        <v>378</v>
      </c>
      <c r="B194" s="51"/>
      <c r="C194" s="51"/>
      <c r="D194" s="51"/>
      <c r="E194" s="51"/>
      <c r="F194" s="51"/>
      <c r="G194" s="28"/>
      <c r="H194" s="39"/>
    </row>
    <row r="195" spans="1:8" ht="15">
      <c r="A195" s="11" t="s">
        <v>379</v>
      </c>
      <c r="B195" s="12" t="s">
        <v>380</v>
      </c>
      <c r="C195" s="13" t="s">
        <v>91</v>
      </c>
      <c r="D195" s="14">
        <v>1</v>
      </c>
      <c r="E195" s="15">
        <v>240</v>
      </c>
      <c r="F195" s="16">
        <v>500</v>
      </c>
      <c r="G195" s="17">
        <f aca="true" t="shared" si="36" ref="G195:G202">F195-E195</f>
        <v>260</v>
      </c>
      <c r="H195" s="18">
        <f aca="true" t="shared" si="37" ref="H195:H202">G195/F195</f>
        <v>0.52</v>
      </c>
    </row>
    <row r="196" spans="1:8" ht="15">
      <c r="A196" s="19" t="s">
        <v>381</v>
      </c>
      <c r="B196" s="20" t="s">
        <v>382</v>
      </c>
      <c r="C196" s="21" t="s">
        <v>91</v>
      </c>
      <c r="D196" s="22" t="s">
        <v>31</v>
      </c>
      <c r="E196" s="23">
        <v>390</v>
      </c>
      <c r="F196" s="24">
        <v>950</v>
      </c>
      <c r="G196" s="25">
        <f t="shared" si="36"/>
        <v>560</v>
      </c>
      <c r="H196" s="26">
        <f t="shared" si="37"/>
        <v>0.5894736842105263</v>
      </c>
    </row>
    <row r="197" spans="1:8" ht="15">
      <c r="A197" s="11" t="s">
        <v>383</v>
      </c>
      <c r="B197" s="12" t="s">
        <v>384</v>
      </c>
      <c r="C197" s="13" t="s">
        <v>91</v>
      </c>
      <c r="D197" s="14">
        <v>4</v>
      </c>
      <c r="E197" s="15">
        <v>400</v>
      </c>
      <c r="F197" s="16">
        <v>800</v>
      </c>
      <c r="G197" s="17">
        <f t="shared" si="36"/>
        <v>400</v>
      </c>
      <c r="H197" s="18">
        <f t="shared" si="37"/>
        <v>0.5</v>
      </c>
    </row>
    <row r="198" spans="1:8" ht="15">
      <c r="A198" s="11" t="s">
        <v>385</v>
      </c>
      <c r="B198" s="12" t="s">
        <v>386</v>
      </c>
      <c r="C198" s="13" t="s">
        <v>91</v>
      </c>
      <c r="D198" s="14">
        <v>1</v>
      </c>
      <c r="E198" s="15">
        <v>190</v>
      </c>
      <c r="F198" s="16">
        <v>250</v>
      </c>
      <c r="G198" s="17">
        <f t="shared" si="36"/>
        <v>60</v>
      </c>
      <c r="H198" s="18">
        <f t="shared" si="37"/>
        <v>0.24</v>
      </c>
    </row>
    <row r="199" spans="1:8" ht="15">
      <c r="A199" s="11" t="s">
        <v>387</v>
      </c>
      <c r="B199" s="12" t="s">
        <v>388</v>
      </c>
      <c r="C199" s="13" t="s">
        <v>343</v>
      </c>
      <c r="D199" s="14">
        <v>7</v>
      </c>
      <c r="E199" s="15">
        <v>750</v>
      </c>
      <c r="F199" s="16">
        <v>1000</v>
      </c>
      <c r="G199" s="17">
        <f t="shared" si="36"/>
        <v>250</v>
      </c>
      <c r="H199" s="18">
        <f t="shared" si="37"/>
        <v>0.25</v>
      </c>
    </row>
    <row r="200" spans="1:8" ht="15">
      <c r="A200" s="19" t="s">
        <v>389</v>
      </c>
      <c r="B200" s="20" t="s">
        <v>390</v>
      </c>
      <c r="C200" s="21" t="s">
        <v>10</v>
      </c>
      <c r="D200" s="22">
        <v>1</v>
      </c>
      <c r="E200" s="23">
        <v>350</v>
      </c>
      <c r="F200" s="24">
        <v>600</v>
      </c>
      <c r="G200" s="25">
        <f t="shared" si="36"/>
        <v>250</v>
      </c>
      <c r="H200" s="26">
        <f t="shared" si="37"/>
        <v>0.4166666666666667</v>
      </c>
    </row>
    <row r="201" spans="1:8" ht="15">
      <c r="A201" s="19" t="s">
        <v>391</v>
      </c>
      <c r="B201" s="20" t="s">
        <v>392</v>
      </c>
      <c r="C201" s="21" t="s">
        <v>10</v>
      </c>
      <c r="D201" s="22">
        <v>7</v>
      </c>
      <c r="E201" s="23">
        <v>500</v>
      </c>
      <c r="F201" s="24">
        <v>750</v>
      </c>
      <c r="G201" s="25">
        <f t="shared" si="36"/>
        <v>250</v>
      </c>
      <c r="H201" s="26">
        <f t="shared" si="37"/>
        <v>0.3333333333333333</v>
      </c>
    </row>
    <row r="202" spans="1:8" ht="15">
      <c r="A202" s="19" t="s">
        <v>393</v>
      </c>
      <c r="B202" s="20" t="s">
        <v>394</v>
      </c>
      <c r="C202" s="21" t="s">
        <v>10</v>
      </c>
      <c r="D202" s="22">
        <v>7</v>
      </c>
      <c r="E202" s="23">
        <v>760</v>
      </c>
      <c r="F202" s="24">
        <v>850</v>
      </c>
      <c r="G202" s="25">
        <f t="shared" si="36"/>
        <v>90</v>
      </c>
      <c r="H202" s="26">
        <f t="shared" si="37"/>
        <v>0.10588235294117647</v>
      </c>
    </row>
    <row r="203" spans="1:8" ht="15.75" customHeight="1">
      <c r="A203" s="27" t="s">
        <v>395</v>
      </c>
      <c r="B203" s="27"/>
      <c r="C203" s="27"/>
      <c r="D203" s="27"/>
      <c r="E203" s="27"/>
      <c r="F203" s="27"/>
      <c r="G203" s="28"/>
      <c r="H203" s="39"/>
    </row>
    <row r="204" spans="1:8" ht="15">
      <c r="A204" s="11" t="s">
        <v>396</v>
      </c>
      <c r="B204" s="12" t="s">
        <v>397</v>
      </c>
      <c r="C204" s="13" t="s">
        <v>91</v>
      </c>
      <c r="D204" s="14">
        <v>1</v>
      </c>
      <c r="E204" s="15">
        <v>340</v>
      </c>
      <c r="F204" s="16">
        <v>500</v>
      </c>
      <c r="G204" s="17">
        <f aca="true" t="shared" si="38" ref="G204:G212">F204-E204</f>
        <v>160</v>
      </c>
      <c r="H204" s="18">
        <f aca="true" t="shared" si="39" ref="H204:H212">G204/F204</f>
        <v>0.32</v>
      </c>
    </row>
    <row r="205" spans="1:8" ht="15">
      <c r="A205" s="11" t="s">
        <v>398</v>
      </c>
      <c r="B205" s="12" t="s">
        <v>397</v>
      </c>
      <c r="C205" s="13" t="s">
        <v>10</v>
      </c>
      <c r="D205" s="14">
        <v>1</v>
      </c>
      <c r="E205" s="15">
        <v>300</v>
      </c>
      <c r="F205" s="16">
        <v>500</v>
      </c>
      <c r="G205" s="17">
        <f t="shared" si="38"/>
        <v>200</v>
      </c>
      <c r="H205" s="18">
        <f t="shared" si="39"/>
        <v>0.4</v>
      </c>
    </row>
    <row r="206" spans="1:8" ht="15">
      <c r="A206" s="11" t="s">
        <v>399</v>
      </c>
      <c r="B206" s="12" t="s">
        <v>400</v>
      </c>
      <c r="C206" s="13" t="s">
        <v>91</v>
      </c>
      <c r="D206" s="14">
        <v>3</v>
      </c>
      <c r="E206" s="15">
        <v>420</v>
      </c>
      <c r="F206" s="16">
        <v>700</v>
      </c>
      <c r="G206" s="17">
        <f t="shared" si="38"/>
        <v>280</v>
      </c>
      <c r="H206" s="18">
        <f t="shared" si="39"/>
        <v>0.4</v>
      </c>
    </row>
    <row r="207" spans="1:8" ht="15">
      <c r="A207" s="19" t="s">
        <v>401</v>
      </c>
      <c r="B207" s="20" t="s">
        <v>402</v>
      </c>
      <c r="C207" s="21" t="s">
        <v>91</v>
      </c>
      <c r="D207" s="22">
        <v>2</v>
      </c>
      <c r="E207" s="41">
        <v>1300</v>
      </c>
      <c r="F207" s="24">
        <v>1990</v>
      </c>
      <c r="G207" s="25">
        <f t="shared" si="38"/>
        <v>690</v>
      </c>
      <c r="H207" s="26">
        <f t="shared" si="39"/>
        <v>0.34673366834170855</v>
      </c>
    </row>
    <row r="208" spans="1:8" ht="15">
      <c r="A208" s="11" t="s">
        <v>403</v>
      </c>
      <c r="B208" s="12" t="s">
        <v>404</v>
      </c>
      <c r="C208" s="13" t="s">
        <v>206</v>
      </c>
      <c r="D208" s="14">
        <v>1</v>
      </c>
      <c r="E208" s="15">
        <v>430</v>
      </c>
      <c r="F208" s="16">
        <v>750</v>
      </c>
      <c r="G208" s="17">
        <f t="shared" si="38"/>
        <v>320</v>
      </c>
      <c r="H208" s="18">
        <f t="shared" si="39"/>
        <v>0.4266666666666667</v>
      </c>
    </row>
    <row r="209" spans="1:8" ht="15">
      <c r="A209" s="19" t="s">
        <v>405</v>
      </c>
      <c r="B209" s="20" t="s">
        <v>406</v>
      </c>
      <c r="C209" s="21" t="s">
        <v>91</v>
      </c>
      <c r="D209" s="22" t="s">
        <v>356</v>
      </c>
      <c r="E209" s="41">
        <v>1200</v>
      </c>
      <c r="F209" s="24">
        <v>1450</v>
      </c>
      <c r="G209" s="25">
        <f t="shared" si="38"/>
        <v>250</v>
      </c>
      <c r="H209" s="26">
        <f t="shared" si="39"/>
        <v>0.1724137931034483</v>
      </c>
    </row>
    <row r="210" spans="1:8" ht="15">
      <c r="A210" s="19" t="s">
        <v>407</v>
      </c>
      <c r="B210" s="20" t="s">
        <v>408</v>
      </c>
      <c r="C210" s="21" t="s">
        <v>91</v>
      </c>
      <c r="D210" s="22">
        <v>5</v>
      </c>
      <c r="E210" s="23">
        <v>550</v>
      </c>
      <c r="F210" s="24">
        <v>800</v>
      </c>
      <c r="G210" s="25">
        <f t="shared" si="38"/>
        <v>250</v>
      </c>
      <c r="H210" s="26">
        <f t="shared" si="39"/>
        <v>0.3125</v>
      </c>
    </row>
    <row r="211" spans="1:8" ht="15">
      <c r="A211" s="19" t="s">
        <v>409</v>
      </c>
      <c r="B211" s="20" t="s">
        <v>410</v>
      </c>
      <c r="C211" s="21" t="s">
        <v>411</v>
      </c>
      <c r="D211" s="22">
        <v>6</v>
      </c>
      <c r="E211" s="23">
        <v>1500</v>
      </c>
      <c r="F211" s="24">
        <v>3800</v>
      </c>
      <c r="G211" s="25">
        <f t="shared" si="38"/>
        <v>2300</v>
      </c>
      <c r="H211" s="26">
        <f t="shared" si="39"/>
        <v>0.6052631578947368</v>
      </c>
    </row>
    <row r="212" spans="1:8" ht="15">
      <c r="A212" s="19" t="s">
        <v>412</v>
      </c>
      <c r="B212" s="20" t="s">
        <v>413</v>
      </c>
      <c r="C212" s="21" t="s">
        <v>35</v>
      </c>
      <c r="D212" s="22">
        <v>2</v>
      </c>
      <c r="E212" s="23">
        <v>900</v>
      </c>
      <c r="F212" s="24">
        <v>1250</v>
      </c>
      <c r="G212" s="25">
        <f t="shared" si="38"/>
        <v>350</v>
      </c>
      <c r="H212" s="26">
        <f t="shared" si="39"/>
        <v>0.28</v>
      </c>
    </row>
    <row r="213" spans="1:8" ht="15.75" customHeight="1">
      <c r="A213" s="52" t="s">
        <v>414</v>
      </c>
      <c r="B213" s="52"/>
      <c r="C213" s="52"/>
      <c r="D213" s="52"/>
      <c r="E213" s="52"/>
      <c r="F213" s="52"/>
      <c r="G213" s="28"/>
      <c r="H213" s="39"/>
    </row>
    <row r="214" spans="1:8" ht="15">
      <c r="A214" s="19" t="s">
        <v>415</v>
      </c>
      <c r="B214" s="20" t="s">
        <v>416</v>
      </c>
      <c r="C214" s="21" t="s">
        <v>91</v>
      </c>
      <c r="D214" s="22">
        <v>1</v>
      </c>
      <c r="E214" s="23">
        <v>210</v>
      </c>
      <c r="F214" s="24">
        <v>500</v>
      </c>
      <c r="G214" s="25">
        <f aca="true" t="shared" si="40" ref="G214:G219">F214-E214</f>
        <v>290</v>
      </c>
      <c r="H214" s="26">
        <f aca="true" t="shared" si="41" ref="H214:H219">G214/F214</f>
        <v>0.58</v>
      </c>
    </row>
    <row r="215" spans="1:8" ht="15">
      <c r="A215" s="11" t="s">
        <v>417</v>
      </c>
      <c r="B215" s="12" t="s">
        <v>418</v>
      </c>
      <c r="C215" s="13" t="s">
        <v>91</v>
      </c>
      <c r="D215" s="14">
        <v>7</v>
      </c>
      <c r="E215" s="15">
        <v>830</v>
      </c>
      <c r="F215" s="16">
        <v>1000</v>
      </c>
      <c r="G215" s="17">
        <f t="shared" si="40"/>
        <v>170</v>
      </c>
      <c r="H215" s="18">
        <f t="shared" si="41"/>
        <v>0.17</v>
      </c>
    </row>
    <row r="216" spans="1:8" ht="15">
      <c r="A216" s="19" t="s">
        <v>419</v>
      </c>
      <c r="B216" s="20" t="s">
        <v>420</v>
      </c>
      <c r="C216" s="21" t="s">
        <v>91</v>
      </c>
      <c r="D216" s="22">
        <v>1</v>
      </c>
      <c r="E216" s="23">
        <v>250</v>
      </c>
      <c r="F216" s="24">
        <v>500</v>
      </c>
      <c r="G216" s="25">
        <f t="shared" si="40"/>
        <v>250</v>
      </c>
      <c r="H216" s="26">
        <f t="shared" si="41"/>
        <v>0.5</v>
      </c>
    </row>
    <row r="217" spans="1:8" ht="15">
      <c r="A217" s="19" t="s">
        <v>421</v>
      </c>
      <c r="B217" s="20" t="s">
        <v>422</v>
      </c>
      <c r="C217" s="21" t="s">
        <v>91</v>
      </c>
      <c r="D217" s="22" t="s">
        <v>423</v>
      </c>
      <c r="E217" s="23">
        <v>450</v>
      </c>
      <c r="F217" s="24">
        <v>600</v>
      </c>
      <c r="G217" s="25">
        <f t="shared" si="40"/>
        <v>150</v>
      </c>
      <c r="H217" s="26">
        <f t="shared" si="41"/>
        <v>0.25</v>
      </c>
    </row>
    <row r="218" spans="1:8" ht="15">
      <c r="A218" s="19" t="s">
        <v>424</v>
      </c>
      <c r="B218" s="20" t="s">
        <v>425</v>
      </c>
      <c r="C218" s="21" t="s">
        <v>426</v>
      </c>
      <c r="D218" s="22" t="s">
        <v>356</v>
      </c>
      <c r="E218" s="23">
        <v>720</v>
      </c>
      <c r="F218" s="24">
        <v>1600</v>
      </c>
      <c r="G218" s="25">
        <f t="shared" si="40"/>
        <v>880</v>
      </c>
      <c r="H218" s="26">
        <f t="shared" si="41"/>
        <v>0.55</v>
      </c>
    </row>
    <row r="219" spans="1:8" ht="15">
      <c r="A219" s="19" t="s">
        <v>427</v>
      </c>
      <c r="B219" s="20" t="s">
        <v>428</v>
      </c>
      <c r="C219" s="21" t="s">
        <v>426</v>
      </c>
      <c r="D219" s="22" t="s">
        <v>356</v>
      </c>
      <c r="E219" s="23">
        <v>720</v>
      </c>
      <c r="F219" s="24">
        <v>1600</v>
      </c>
      <c r="G219" s="25">
        <f t="shared" si="40"/>
        <v>880</v>
      </c>
      <c r="H219" s="26">
        <f t="shared" si="41"/>
        <v>0.55</v>
      </c>
    </row>
    <row r="220" spans="1:8" ht="15.75" customHeight="1">
      <c r="A220" s="27" t="s">
        <v>429</v>
      </c>
      <c r="B220" s="27"/>
      <c r="C220" s="27"/>
      <c r="D220" s="27"/>
      <c r="E220" s="27"/>
      <c r="F220" s="27"/>
      <c r="G220" s="28"/>
      <c r="H220" s="39"/>
    </row>
    <row r="221" spans="1:8" ht="15">
      <c r="A221" s="11" t="s">
        <v>430</v>
      </c>
      <c r="B221" s="12" t="s">
        <v>431</v>
      </c>
      <c r="C221" s="13" t="s">
        <v>432</v>
      </c>
      <c r="D221" s="14">
        <v>7</v>
      </c>
      <c r="E221" s="15">
        <v>520</v>
      </c>
      <c r="F221" s="16">
        <v>1000</v>
      </c>
      <c r="G221" s="17">
        <f>F221-E221</f>
        <v>480</v>
      </c>
      <c r="H221" s="18">
        <f>G221/F221</f>
        <v>0.48</v>
      </c>
    </row>
    <row r="222" spans="1:8" ht="15.75" customHeight="1">
      <c r="A222" s="27" t="s">
        <v>433</v>
      </c>
      <c r="B222" s="27"/>
      <c r="C222" s="27"/>
      <c r="D222" s="27"/>
      <c r="E222" s="27"/>
      <c r="F222" s="27"/>
      <c r="G222" s="28"/>
      <c r="H222" s="39"/>
    </row>
    <row r="223" spans="1:8" ht="15">
      <c r="A223" s="11" t="s">
        <v>434</v>
      </c>
      <c r="B223" s="12" t="s">
        <v>435</v>
      </c>
      <c r="C223" s="13" t="s">
        <v>91</v>
      </c>
      <c r="D223" s="14">
        <v>1</v>
      </c>
      <c r="E223" s="15">
        <v>250</v>
      </c>
      <c r="F223" s="16">
        <v>400</v>
      </c>
      <c r="G223" s="17">
        <f aca="true" t="shared" si="42" ref="G223:G246">F223-E223</f>
        <v>150</v>
      </c>
      <c r="H223" s="18">
        <f aca="true" t="shared" si="43" ref="H223:H246">G223/F223</f>
        <v>0.375</v>
      </c>
    </row>
    <row r="224" spans="1:8" ht="15">
      <c r="A224" s="19" t="s">
        <v>436</v>
      </c>
      <c r="B224" s="20" t="s">
        <v>437</v>
      </c>
      <c r="C224" s="21" t="s">
        <v>91</v>
      </c>
      <c r="D224" s="22">
        <v>1</v>
      </c>
      <c r="E224" s="23">
        <v>250</v>
      </c>
      <c r="F224" s="24">
        <v>450</v>
      </c>
      <c r="G224" s="25">
        <f t="shared" si="42"/>
        <v>200</v>
      </c>
      <c r="H224" s="26">
        <f t="shared" si="43"/>
        <v>0.4444444444444444</v>
      </c>
    </row>
    <row r="225" spans="1:8" ht="15">
      <c r="A225" s="19" t="s">
        <v>438</v>
      </c>
      <c r="B225" s="20" t="s">
        <v>439</v>
      </c>
      <c r="C225" s="21" t="s">
        <v>91</v>
      </c>
      <c r="D225" s="22">
        <v>1</v>
      </c>
      <c r="E225" s="23">
        <v>250</v>
      </c>
      <c r="F225" s="24">
        <v>550</v>
      </c>
      <c r="G225" s="25">
        <f t="shared" si="42"/>
        <v>300</v>
      </c>
      <c r="H225" s="26">
        <f t="shared" si="43"/>
        <v>0.5454545454545454</v>
      </c>
    </row>
    <row r="226" spans="1:8" ht="15">
      <c r="A226" s="11" t="s">
        <v>440</v>
      </c>
      <c r="B226" s="12" t="s">
        <v>441</v>
      </c>
      <c r="C226" s="13" t="s">
        <v>91</v>
      </c>
      <c r="D226" s="14">
        <v>1</v>
      </c>
      <c r="E226" s="15">
        <v>320</v>
      </c>
      <c r="F226" s="16">
        <v>550</v>
      </c>
      <c r="G226" s="17">
        <f t="shared" si="42"/>
        <v>230</v>
      </c>
      <c r="H226" s="18">
        <f t="shared" si="43"/>
        <v>0.41818181818181815</v>
      </c>
    </row>
    <row r="227" spans="1:8" ht="15">
      <c r="A227" s="11" t="s">
        <v>442</v>
      </c>
      <c r="B227" s="12" t="s">
        <v>443</v>
      </c>
      <c r="C227" s="13" t="s">
        <v>91</v>
      </c>
      <c r="D227" s="14">
        <v>1</v>
      </c>
      <c r="E227" s="15">
        <v>320</v>
      </c>
      <c r="F227" s="16">
        <v>550</v>
      </c>
      <c r="G227" s="17">
        <f t="shared" si="42"/>
        <v>230</v>
      </c>
      <c r="H227" s="18">
        <f t="shared" si="43"/>
        <v>0.41818181818181815</v>
      </c>
    </row>
    <row r="228" spans="1:8" ht="15">
      <c r="A228" s="19" t="s">
        <v>444</v>
      </c>
      <c r="B228" s="20" t="s">
        <v>445</v>
      </c>
      <c r="C228" s="21" t="s">
        <v>91</v>
      </c>
      <c r="D228" s="22" t="s">
        <v>31</v>
      </c>
      <c r="E228" s="23">
        <v>440</v>
      </c>
      <c r="F228" s="24">
        <v>800</v>
      </c>
      <c r="G228" s="25">
        <f t="shared" si="42"/>
        <v>360</v>
      </c>
      <c r="H228" s="26">
        <f t="shared" si="43"/>
        <v>0.45</v>
      </c>
    </row>
    <row r="229" spans="1:8" ht="15">
      <c r="A229" s="19" t="s">
        <v>446</v>
      </c>
      <c r="B229" s="20" t="s">
        <v>447</v>
      </c>
      <c r="C229" s="21" t="s">
        <v>91</v>
      </c>
      <c r="D229" s="22">
        <v>1</v>
      </c>
      <c r="E229" s="23">
        <v>260</v>
      </c>
      <c r="F229" s="24">
        <v>450</v>
      </c>
      <c r="G229" s="25">
        <f t="shared" si="42"/>
        <v>190</v>
      </c>
      <c r="H229" s="26">
        <f t="shared" si="43"/>
        <v>0.4222222222222222</v>
      </c>
    </row>
    <row r="230" spans="1:8" ht="15">
      <c r="A230" s="19" t="s">
        <v>448</v>
      </c>
      <c r="B230" s="20" t="s">
        <v>449</v>
      </c>
      <c r="C230" s="21" t="s">
        <v>91</v>
      </c>
      <c r="D230" s="22">
        <v>1</v>
      </c>
      <c r="E230" s="23">
        <v>260</v>
      </c>
      <c r="F230" s="24">
        <v>450</v>
      </c>
      <c r="G230" s="25">
        <f t="shared" si="42"/>
        <v>190</v>
      </c>
      <c r="H230" s="26">
        <f t="shared" si="43"/>
        <v>0.4222222222222222</v>
      </c>
    </row>
    <row r="231" spans="1:8" ht="24.75">
      <c r="A231" s="19" t="s">
        <v>450</v>
      </c>
      <c r="B231" s="20" t="s">
        <v>451</v>
      </c>
      <c r="C231" s="21" t="s">
        <v>91</v>
      </c>
      <c r="D231" s="22">
        <v>1</v>
      </c>
      <c r="E231" s="23">
        <v>550</v>
      </c>
      <c r="F231" s="24">
        <v>950</v>
      </c>
      <c r="G231" s="25">
        <f t="shared" si="42"/>
        <v>400</v>
      </c>
      <c r="H231" s="26">
        <f t="shared" si="43"/>
        <v>0.42105263157894735</v>
      </c>
    </row>
    <row r="232" spans="1:8" ht="15">
      <c r="A232" s="19" t="s">
        <v>452</v>
      </c>
      <c r="B232" s="20" t="s">
        <v>453</v>
      </c>
      <c r="C232" s="21" t="s">
        <v>91</v>
      </c>
      <c r="D232" s="22" t="s">
        <v>356</v>
      </c>
      <c r="E232" s="23">
        <v>750</v>
      </c>
      <c r="F232" s="24">
        <v>1350</v>
      </c>
      <c r="G232" s="25">
        <f t="shared" si="42"/>
        <v>600</v>
      </c>
      <c r="H232" s="26">
        <f t="shared" si="43"/>
        <v>0.4444444444444444</v>
      </c>
    </row>
    <row r="233" spans="1:8" ht="15">
      <c r="A233" s="19" t="s">
        <v>454</v>
      </c>
      <c r="B233" s="20" t="s">
        <v>455</v>
      </c>
      <c r="C233" s="21" t="s">
        <v>91</v>
      </c>
      <c r="D233" s="22" t="s">
        <v>356</v>
      </c>
      <c r="E233" s="23">
        <v>1300</v>
      </c>
      <c r="F233" s="24">
        <v>1500</v>
      </c>
      <c r="G233" s="25">
        <f t="shared" si="42"/>
        <v>200</v>
      </c>
      <c r="H233" s="26">
        <f t="shared" si="43"/>
        <v>0.13333333333333333</v>
      </c>
    </row>
    <row r="234" spans="1:8" ht="15">
      <c r="A234" s="19" t="s">
        <v>456</v>
      </c>
      <c r="B234" s="20" t="s">
        <v>457</v>
      </c>
      <c r="C234" s="21" t="s">
        <v>91</v>
      </c>
      <c r="D234" s="22" t="s">
        <v>127</v>
      </c>
      <c r="E234" s="23">
        <v>700</v>
      </c>
      <c r="F234" s="24">
        <v>910</v>
      </c>
      <c r="G234" s="25">
        <f t="shared" si="42"/>
        <v>210</v>
      </c>
      <c r="H234" s="26">
        <f t="shared" si="43"/>
        <v>0.23076923076923078</v>
      </c>
    </row>
    <row r="235" spans="1:8" ht="15">
      <c r="A235" s="19" t="s">
        <v>458</v>
      </c>
      <c r="B235" s="20" t="s">
        <v>459</v>
      </c>
      <c r="C235" s="21" t="s">
        <v>91</v>
      </c>
      <c r="D235" s="22" t="s">
        <v>356</v>
      </c>
      <c r="E235" s="23">
        <v>600</v>
      </c>
      <c r="F235" s="24">
        <v>950</v>
      </c>
      <c r="G235" s="25">
        <f t="shared" si="42"/>
        <v>350</v>
      </c>
      <c r="H235" s="26">
        <f t="shared" si="43"/>
        <v>0.3684210526315789</v>
      </c>
    </row>
    <row r="236" spans="1:8" ht="15">
      <c r="A236" s="19" t="s">
        <v>460</v>
      </c>
      <c r="B236" s="20" t="s">
        <v>461</v>
      </c>
      <c r="C236" s="21" t="s">
        <v>35</v>
      </c>
      <c r="D236" s="22" t="s">
        <v>356</v>
      </c>
      <c r="E236" s="23">
        <v>600</v>
      </c>
      <c r="F236" s="24">
        <v>950</v>
      </c>
      <c r="G236" s="25">
        <f t="shared" si="42"/>
        <v>350</v>
      </c>
      <c r="H236" s="26">
        <f t="shared" si="43"/>
        <v>0.3684210526315789</v>
      </c>
    </row>
    <row r="237" spans="1:8" ht="15">
      <c r="A237" s="19" t="s">
        <v>462</v>
      </c>
      <c r="B237" s="20" t="s">
        <v>463</v>
      </c>
      <c r="C237" s="21" t="s">
        <v>426</v>
      </c>
      <c r="D237" s="22" t="s">
        <v>43</v>
      </c>
      <c r="E237" s="23">
        <v>650</v>
      </c>
      <c r="F237" s="24">
        <v>950</v>
      </c>
      <c r="G237" s="25">
        <f t="shared" si="42"/>
        <v>300</v>
      </c>
      <c r="H237" s="26">
        <f t="shared" si="43"/>
        <v>0.3157894736842105</v>
      </c>
    </row>
    <row r="238" spans="1:8" ht="24.75">
      <c r="A238" s="19" t="s">
        <v>464</v>
      </c>
      <c r="B238" s="20" t="s">
        <v>465</v>
      </c>
      <c r="C238" s="21" t="s">
        <v>466</v>
      </c>
      <c r="D238" s="22">
        <v>7</v>
      </c>
      <c r="E238" s="41">
        <v>1350</v>
      </c>
      <c r="F238" s="24">
        <v>1580</v>
      </c>
      <c r="G238" s="25">
        <f t="shared" si="42"/>
        <v>230</v>
      </c>
      <c r="H238" s="26">
        <f t="shared" si="43"/>
        <v>0.14556962025316456</v>
      </c>
    </row>
    <row r="239" spans="1:8" ht="15">
      <c r="A239" s="11" t="s">
        <v>467</v>
      </c>
      <c r="B239" s="12" t="s">
        <v>468</v>
      </c>
      <c r="C239" s="13" t="s">
        <v>91</v>
      </c>
      <c r="D239" s="14" t="s">
        <v>353</v>
      </c>
      <c r="E239" s="15">
        <v>750</v>
      </c>
      <c r="F239" s="16">
        <v>1100</v>
      </c>
      <c r="G239" s="17">
        <f t="shared" si="42"/>
        <v>350</v>
      </c>
      <c r="H239" s="18">
        <f t="shared" si="43"/>
        <v>0.3181818181818182</v>
      </c>
    </row>
    <row r="240" spans="1:8" ht="15">
      <c r="A240" s="19" t="s">
        <v>469</v>
      </c>
      <c r="B240" s="20" t="s">
        <v>470</v>
      </c>
      <c r="C240" s="21" t="s">
        <v>91</v>
      </c>
      <c r="D240" s="22" t="s">
        <v>471</v>
      </c>
      <c r="E240" s="23">
        <v>1200</v>
      </c>
      <c r="F240" s="24">
        <v>2400</v>
      </c>
      <c r="G240" s="25">
        <f t="shared" si="42"/>
        <v>1200</v>
      </c>
      <c r="H240" s="26">
        <f t="shared" si="43"/>
        <v>0.5</v>
      </c>
    </row>
    <row r="241" spans="1:8" ht="15">
      <c r="A241" s="19" t="s">
        <v>472</v>
      </c>
      <c r="B241" s="20" t="s">
        <v>473</v>
      </c>
      <c r="C241" s="21" t="s">
        <v>10</v>
      </c>
      <c r="D241" s="22">
        <v>7</v>
      </c>
      <c r="E241" s="41">
        <v>950</v>
      </c>
      <c r="F241" s="24">
        <v>1050</v>
      </c>
      <c r="G241" s="25">
        <f t="shared" si="42"/>
        <v>100</v>
      </c>
      <c r="H241" s="26">
        <f t="shared" si="43"/>
        <v>0.09523809523809523</v>
      </c>
    </row>
    <row r="242" spans="1:8" ht="15">
      <c r="A242" s="11" t="s">
        <v>474</v>
      </c>
      <c r="B242" s="12" t="s">
        <v>475</v>
      </c>
      <c r="C242" s="13" t="s">
        <v>91</v>
      </c>
      <c r="D242" s="14">
        <v>7</v>
      </c>
      <c r="E242" s="15">
        <v>850</v>
      </c>
      <c r="F242" s="16">
        <v>1200</v>
      </c>
      <c r="G242" s="17">
        <f t="shared" si="42"/>
        <v>350</v>
      </c>
      <c r="H242" s="18">
        <f t="shared" si="43"/>
        <v>0.2916666666666667</v>
      </c>
    </row>
    <row r="243" spans="1:8" ht="15">
      <c r="A243" s="19" t="s">
        <v>476</v>
      </c>
      <c r="B243" s="20" t="s">
        <v>477</v>
      </c>
      <c r="C243" s="21" t="s">
        <v>91</v>
      </c>
      <c r="D243" s="22">
        <v>7</v>
      </c>
      <c r="E243" s="23">
        <v>1200</v>
      </c>
      <c r="F243" s="24">
        <v>1650</v>
      </c>
      <c r="G243" s="25">
        <f t="shared" si="42"/>
        <v>450</v>
      </c>
      <c r="H243" s="26">
        <f t="shared" si="43"/>
        <v>0.2727272727272727</v>
      </c>
    </row>
    <row r="244" spans="1:8" ht="15">
      <c r="A244" s="19" t="s">
        <v>478</v>
      </c>
      <c r="B244" s="20" t="s">
        <v>479</v>
      </c>
      <c r="C244" s="21" t="s">
        <v>91</v>
      </c>
      <c r="D244" s="22" t="s">
        <v>471</v>
      </c>
      <c r="E244" s="23">
        <v>850</v>
      </c>
      <c r="F244" s="24">
        <v>1200</v>
      </c>
      <c r="G244" s="25">
        <f t="shared" si="42"/>
        <v>350</v>
      </c>
      <c r="H244" s="26">
        <f t="shared" si="43"/>
        <v>0.2916666666666667</v>
      </c>
    </row>
    <row r="245" spans="1:8" ht="15">
      <c r="A245" s="19" t="s">
        <v>480</v>
      </c>
      <c r="B245" s="20" t="s">
        <v>481</v>
      </c>
      <c r="C245" s="21" t="s">
        <v>91</v>
      </c>
      <c r="D245" s="22">
        <v>5</v>
      </c>
      <c r="E245" s="41">
        <v>3800</v>
      </c>
      <c r="F245" s="24">
        <v>4000</v>
      </c>
      <c r="G245" s="25">
        <f t="shared" si="42"/>
        <v>200</v>
      </c>
      <c r="H245" s="26">
        <f t="shared" si="43"/>
        <v>0.05</v>
      </c>
    </row>
    <row r="246" spans="1:8" ht="15">
      <c r="A246" s="19" t="s">
        <v>482</v>
      </c>
      <c r="B246" s="20" t="s">
        <v>483</v>
      </c>
      <c r="C246" s="21" t="s">
        <v>91</v>
      </c>
      <c r="D246" s="22">
        <v>7</v>
      </c>
      <c r="E246" s="41">
        <v>1800</v>
      </c>
      <c r="F246" s="24">
        <v>2200</v>
      </c>
      <c r="G246" s="25">
        <f t="shared" si="42"/>
        <v>400</v>
      </c>
      <c r="H246" s="26">
        <f t="shared" si="43"/>
        <v>0.18181818181818182</v>
      </c>
    </row>
    <row r="247" spans="1:8" ht="15.75" customHeight="1">
      <c r="A247" s="27" t="s">
        <v>484</v>
      </c>
      <c r="B247" s="27"/>
      <c r="C247" s="27"/>
      <c r="D247" s="27"/>
      <c r="E247" s="27"/>
      <c r="F247" s="27"/>
      <c r="G247" s="28"/>
      <c r="H247" s="39"/>
    </row>
    <row r="248" spans="1:8" ht="15">
      <c r="A248" s="19" t="s">
        <v>485</v>
      </c>
      <c r="B248" s="20" t="s">
        <v>486</v>
      </c>
      <c r="C248" s="21" t="s">
        <v>426</v>
      </c>
      <c r="D248" s="22" t="s">
        <v>43</v>
      </c>
      <c r="E248" s="23">
        <v>490</v>
      </c>
      <c r="F248" s="24">
        <v>650</v>
      </c>
      <c r="G248" s="25">
        <f aca="true" t="shared" si="44" ref="G248:G317">F248-E248</f>
        <v>160</v>
      </c>
      <c r="H248" s="26">
        <f aca="true" t="shared" si="45" ref="H248:H317">G248/F248</f>
        <v>0.24615384615384617</v>
      </c>
    </row>
    <row r="249" spans="1:8" ht="15">
      <c r="A249" s="19" t="s">
        <v>487</v>
      </c>
      <c r="B249" s="20" t="s">
        <v>488</v>
      </c>
      <c r="C249" s="21" t="s">
        <v>426</v>
      </c>
      <c r="D249" s="22" t="s">
        <v>43</v>
      </c>
      <c r="E249" s="23">
        <v>490</v>
      </c>
      <c r="F249" s="24">
        <v>650</v>
      </c>
      <c r="G249" s="25">
        <f t="shared" si="44"/>
        <v>160</v>
      </c>
      <c r="H249" s="26">
        <f t="shared" si="45"/>
        <v>0.24615384615384617</v>
      </c>
    </row>
    <row r="250" spans="1:8" ht="15">
      <c r="A250" s="19" t="s">
        <v>489</v>
      </c>
      <c r="B250" s="20" t="s">
        <v>490</v>
      </c>
      <c r="C250" s="21" t="s">
        <v>426</v>
      </c>
      <c r="D250" s="22" t="s">
        <v>353</v>
      </c>
      <c r="E250" s="23">
        <v>3800</v>
      </c>
      <c r="F250" s="24">
        <v>4800</v>
      </c>
      <c r="G250" s="25">
        <f t="shared" si="44"/>
        <v>1000</v>
      </c>
      <c r="H250" s="26">
        <f t="shared" si="45"/>
        <v>0.20833333333333334</v>
      </c>
    </row>
    <row r="251" spans="1:8" ht="15">
      <c r="A251" s="19" t="s">
        <v>491</v>
      </c>
      <c r="B251" s="20" t="s">
        <v>492</v>
      </c>
      <c r="C251" s="21" t="s">
        <v>426</v>
      </c>
      <c r="D251" s="22" t="s">
        <v>43</v>
      </c>
      <c r="E251" s="23">
        <v>480</v>
      </c>
      <c r="F251" s="24">
        <v>720</v>
      </c>
      <c r="G251" s="25">
        <f t="shared" si="44"/>
        <v>240</v>
      </c>
      <c r="H251" s="26">
        <f t="shared" si="45"/>
        <v>0.3333333333333333</v>
      </c>
    </row>
    <row r="252" spans="1:8" ht="15">
      <c r="A252" s="19" t="s">
        <v>493</v>
      </c>
      <c r="B252" s="20" t="s">
        <v>494</v>
      </c>
      <c r="C252" s="21" t="s">
        <v>426</v>
      </c>
      <c r="D252" s="22" t="s">
        <v>43</v>
      </c>
      <c r="E252" s="23">
        <v>480</v>
      </c>
      <c r="F252" s="24">
        <v>600</v>
      </c>
      <c r="G252" s="25">
        <f t="shared" si="44"/>
        <v>120</v>
      </c>
      <c r="H252" s="26">
        <f t="shared" si="45"/>
        <v>0.2</v>
      </c>
    </row>
    <row r="253" spans="1:8" ht="15">
      <c r="A253" s="19" t="s">
        <v>495</v>
      </c>
      <c r="B253" s="20" t="s">
        <v>496</v>
      </c>
      <c r="C253" s="21" t="s">
        <v>426</v>
      </c>
      <c r="D253" s="22" t="s">
        <v>43</v>
      </c>
      <c r="E253" s="23">
        <v>480</v>
      </c>
      <c r="F253" s="24">
        <v>600</v>
      </c>
      <c r="G253" s="25">
        <f t="shared" si="44"/>
        <v>120</v>
      </c>
      <c r="H253" s="26">
        <f t="shared" si="45"/>
        <v>0.2</v>
      </c>
    </row>
    <row r="254" spans="1:8" ht="15">
      <c r="A254" s="11" t="s">
        <v>497</v>
      </c>
      <c r="B254" s="12" t="s">
        <v>498</v>
      </c>
      <c r="C254" s="13" t="s">
        <v>426</v>
      </c>
      <c r="D254" s="14" t="s">
        <v>43</v>
      </c>
      <c r="E254" s="15">
        <v>550</v>
      </c>
      <c r="F254" s="16">
        <v>900</v>
      </c>
      <c r="G254" s="17">
        <f t="shared" si="44"/>
        <v>350</v>
      </c>
      <c r="H254" s="18">
        <f t="shared" si="45"/>
        <v>0.3888888888888889</v>
      </c>
    </row>
    <row r="255" spans="1:8" ht="15">
      <c r="A255" s="19" t="s">
        <v>499</v>
      </c>
      <c r="B255" s="20" t="s">
        <v>500</v>
      </c>
      <c r="C255" s="21" t="s">
        <v>426</v>
      </c>
      <c r="D255" s="22" t="s">
        <v>43</v>
      </c>
      <c r="E255" s="23">
        <v>650</v>
      </c>
      <c r="F255" s="24">
        <v>900</v>
      </c>
      <c r="G255" s="25">
        <f t="shared" si="44"/>
        <v>250</v>
      </c>
      <c r="H255" s="26">
        <f t="shared" si="45"/>
        <v>0.2777777777777778</v>
      </c>
    </row>
    <row r="256" spans="1:8" ht="15">
      <c r="A256" s="19" t="s">
        <v>501</v>
      </c>
      <c r="B256" s="20" t="s">
        <v>502</v>
      </c>
      <c r="C256" s="21" t="s">
        <v>426</v>
      </c>
      <c r="D256" s="22" t="s">
        <v>43</v>
      </c>
      <c r="E256" s="23">
        <v>650</v>
      </c>
      <c r="F256" s="24">
        <v>900</v>
      </c>
      <c r="G256" s="25">
        <f t="shared" si="44"/>
        <v>250</v>
      </c>
      <c r="H256" s="26">
        <f t="shared" si="45"/>
        <v>0.2777777777777778</v>
      </c>
    </row>
    <row r="257" spans="1:8" ht="15">
      <c r="A257" s="19" t="s">
        <v>503</v>
      </c>
      <c r="B257" s="20" t="s">
        <v>504</v>
      </c>
      <c r="C257" s="21" t="s">
        <v>426</v>
      </c>
      <c r="D257" s="22" t="s">
        <v>43</v>
      </c>
      <c r="E257" s="23">
        <v>350</v>
      </c>
      <c r="F257" s="24">
        <v>450</v>
      </c>
      <c r="G257" s="25">
        <f t="shared" si="44"/>
        <v>100</v>
      </c>
      <c r="H257" s="26">
        <f t="shared" si="45"/>
        <v>0.2222222222222222</v>
      </c>
    </row>
    <row r="258" spans="1:8" ht="15">
      <c r="A258" s="19" t="s">
        <v>505</v>
      </c>
      <c r="B258" s="20" t="s">
        <v>506</v>
      </c>
      <c r="C258" s="21" t="s">
        <v>426</v>
      </c>
      <c r="D258" s="22" t="s">
        <v>43</v>
      </c>
      <c r="E258" s="23">
        <v>350</v>
      </c>
      <c r="F258" s="24">
        <v>450</v>
      </c>
      <c r="G258" s="25">
        <f t="shared" si="44"/>
        <v>100</v>
      </c>
      <c r="H258" s="26">
        <f t="shared" si="45"/>
        <v>0.2222222222222222</v>
      </c>
    </row>
    <row r="259" spans="1:8" ht="15">
      <c r="A259" s="19" t="s">
        <v>507</v>
      </c>
      <c r="B259" s="20" t="s">
        <v>508</v>
      </c>
      <c r="C259" s="21" t="s">
        <v>91</v>
      </c>
      <c r="D259" s="22">
        <v>10</v>
      </c>
      <c r="E259" s="23">
        <v>550</v>
      </c>
      <c r="F259" s="24">
        <v>1200</v>
      </c>
      <c r="G259" s="25">
        <f t="shared" si="44"/>
        <v>650</v>
      </c>
      <c r="H259" s="26">
        <f t="shared" si="45"/>
        <v>0.5416666666666666</v>
      </c>
    </row>
    <row r="260" spans="1:8" ht="15">
      <c r="A260" s="43" t="s">
        <v>509</v>
      </c>
      <c r="B260" s="44" t="s">
        <v>510</v>
      </c>
      <c r="C260" s="45" t="s">
        <v>426</v>
      </c>
      <c r="D260" s="46">
        <v>7</v>
      </c>
      <c r="E260" s="41">
        <v>1250</v>
      </c>
      <c r="F260" s="53">
        <v>1450</v>
      </c>
      <c r="G260" s="54">
        <f t="shared" si="44"/>
        <v>200</v>
      </c>
      <c r="H260" s="26">
        <f t="shared" si="45"/>
        <v>0.13793103448275862</v>
      </c>
    </row>
    <row r="261" spans="1:8" ht="15">
      <c r="A261" s="43" t="s">
        <v>511</v>
      </c>
      <c r="B261" s="44" t="s">
        <v>512</v>
      </c>
      <c r="C261" s="45" t="s">
        <v>426</v>
      </c>
      <c r="D261" s="46">
        <v>7</v>
      </c>
      <c r="E261" s="41">
        <v>1250</v>
      </c>
      <c r="F261" s="53">
        <v>1450</v>
      </c>
      <c r="G261" s="54">
        <f t="shared" si="44"/>
        <v>200</v>
      </c>
      <c r="H261" s="26">
        <f t="shared" si="45"/>
        <v>0.13793103448275862</v>
      </c>
    </row>
    <row r="262" spans="1:8" ht="15">
      <c r="A262" s="19" t="s">
        <v>513</v>
      </c>
      <c r="B262" s="20" t="s">
        <v>514</v>
      </c>
      <c r="C262" s="21" t="s">
        <v>426</v>
      </c>
      <c r="D262" s="22">
        <v>7</v>
      </c>
      <c r="E262" s="23">
        <v>760</v>
      </c>
      <c r="F262" s="24">
        <v>900</v>
      </c>
      <c r="G262" s="25">
        <f t="shared" si="44"/>
        <v>140</v>
      </c>
      <c r="H262" s="26">
        <f t="shared" si="45"/>
        <v>0.15555555555555556</v>
      </c>
    </row>
    <row r="263" spans="1:8" ht="15">
      <c r="A263" s="19" t="s">
        <v>515</v>
      </c>
      <c r="B263" s="20" t="s">
        <v>516</v>
      </c>
      <c r="C263" s="21" t="s">
        <v>426</v>
      </c>
      <c r="D263" s="22">
        <v>7</v>
      </c>
      <c r="E263" s="23">
        <v>820</v>
      </c>
      <c r="F263" s="24">
        <v>1000</v>
      </c>
      <c r="G263" s="25">
        <f t="shared" si="44"/>
        <v>180</v>
      </c>
      <c r="H263" s="26">
        <f t="shared" si="45"/>
        <v>0.18</v>
      </c>
    </row>
    <row r="264" spans="1:8" ht="15">
      <c r="A264" s="11" t="s">
        <v>517</v>
      </c>
      <c r="B264" s="12" t="s">
        <v>518</v>
      </c>
      <c r="C264" s="13" t="s">
        <v>426</v>
      </c>
      <c r="D264" s="14">
        <v>1</v>
      </c>
      <c r="E264" s="15">
        <v>220</v>
      </c>
      <c r="F264" s="16">
        <v>420</v>
      </c>
      <c r="G264" s="17">
        <f t="shared" si="44"/>
        <v>200</v>
      </c>
      <c r="H264" s="18">
        <f t="shared" si="45"/>
        <v>0.47619047619047616</v>
      </c>
    </row>
    <row r="265" spans="1:8" ht="15">
      <c r="A265" s="11" t="s">
        <v>519</v>
      </c>
      <c r="B265" s="12" t="s">
        <v>520</v>
      </c>
      <c r="C265" s="13" t="s">
        <v>426</v>
      </c>
      <c r="D265" s="14">
        <v>1</v>
      </c>
      <c r="E265" s="15">
        <v>210</v>
      </c>
      <c r="F265" s="16">
        <v>420</v>
      </c>
      <c r="G265" s="17">
        <f t="shared" si="44"/>
        <v>210</v>
      </c>
      <c r="H265" s="18">
        <f t="shared" si="45"/>
        <v>0.5</v>
      </c>
    </row>
    <row r="266" spans="1:8" ht="15">
      <c r="A266" s="19" t="s">
        <v>521</v>
      </c>
      <c r="B266" s="20" t="s">
        <v>522</v>
      </c>
      <c r="C266" s="21" t="s">
        <v>426</v>
      </c>
      <c r="D266" s="22" t="s">
        <v>423</v>
      </c>
      <c r="E266" s="41">
        <v>300</v>
      </c>
      <c r="F266" s="24">
        <v>350</v>
      </c>
      <c r="G266" s="25">
        <f t="shared" si="44"/>
        <v>50</v>
      </c>
      <c r="H266" s="26">
        <f t="shared" si="45"/>
        <v>0.14285714285714285</v>
      </c>
    </row>
    <row r="267" spans="1:8" ht="15">
      <c r="A267" s="11" t="s">
        <v>523</v>
      </c>
      <c r="B267" s="12" t="s">
        <v>524</v>
      </c>
      <c r="C267" s="13" t="s">
        <v>426</v>
      </c>
      <c r="D267" s="14" t="s">
        <v>356</v>
      </c>
      <c r="E267" s="15">
        <v>700</v>
      </c>
      <c r="F267" s="16">
        <v>1200</v>
      </c>
      <c r="G267" s="17">
        <f t="shared" si="44"/>
        <v>500</v>
      </c>
      <c r="H267" s="18">
        <f t="shared" si="45"/>
        <v>0.4166666666666667</v>
      </c>
    </row>
    <row r="268" spans="1:8" ht="15">
      <c r="A268" s="19" t="s">
        <v>525</v>
      </c>
      <c r="B268" s="20" t="s">
        <v>526</v>
      </c>
      <c r="C268" s="21" t="s">
        <v>426</v>
      </c>
      <c r="D268" s="22" t="s">
        <v>127</v>
      </c>
      <c r="E268" s="23">
        <v>450</v>
      </c>
      <c r="F268" s="24">
        <v>730</v>
      </c>
      <c r="G268" s="25">
        <f t="shared" si="44"/>
        <v>280</v>
      </c>
      <c r="H268" s="26">
        <f t="shared" si="45"/>
        <v>0.3835616438356164</v>
      </c>
    </row>
    <row r="269" spans="1:8" ht="15">
      <c r="A269" s="19" t="s">
        <v>527</v>
      </c>
      <c r="B269" s="20" t="s">
        <v>528</v>
      </c>
      <c r="C269" s="21" t="s">
        <v>426</v>
      </c>
      <c r="D269" s="22" t="s">
        <v>127</v>
      </c>
      <c r="E269" s="23">
        <v>450</v>
      </c>
      <c r="F269" s="24">
        <v>730</v>
      </c>
      <c r="G269" s="25">
        <f t="shared" si="44"/>
        <v>280</v>
      </c>
      <c r="H269" s="26">
        <f t="shared" si="45"/>
        <v>0.3835616438356164</v>
      </c>
    </row>
    <row r="270" spans="1:8" ht="15">
      <c r="A270" s="19" t="s">
        <v>529</v>
      </c>
      <c r="B270" s="20" t="s">
        <v>530</v>
      </c>
      <c r="C270" s="21" t="s">
        <v>426</v>
      </c>
      <c r="D270" s="22" t="s">
        <v>127</v>
      </c>
      <c r="E270" s="23">
        <v>750</v>
      </c>
      <c r="F270" s="24">
        <v>990</v>
      </c>
      <c r="G270" s="25">
        <f t="shared" si="44"/>
        <v>240</v>
      </c>
      <c r="H270" s="26">
        <f t="shared" si="45"/>
        <v>0.24242424242424243</v>
      </c>
    </row>
    <row r="271" spans="1:8" ht="15">
      <c r="A271" s="19" t="s">
        <v>531</v>
      </c>
      <c r="B271" s="20" t="s">
        <v>532</v>
      </c>
      <c r="C271" s="21" t="s">
        <v>426</v>
      </c>
      <c r="D271" s="22" t="s">
        <v>127</v>
      </c>
      <c r="E271" s="23">
        <v>750</v>
      </c>
      <c r="F271" s="24">
        <v>990</v>
      </c>
      <c r="G271" s="25">
        <f t="shared" si="44"/>
        <v>240</v>
      </c>
      <c r="H271" s="26">
        <f t="shared" si="45"/>
        <v>0.24242424242424243</v>
      </c>
    </row>
    <row r="272" spans="1:8" ht="15">
      <c r="A272" s="19" t="s">
        <v>533</v>
      </c>
      <c r="B272" s="20" t="s">
        <v>534</v>
      </c>
      <c r="C272" s="21" t="s">
        <v>426</v>
      </c>
      <c r="D272" s="22" t="s">
        <v>127</v>
      </c>
      <c r="E272" s="23">
        <v>450</v>
      </c>
      <c r="F272" s="24">
        <v>510</v>
      </c>
      <c r="G272" s="25">
        <f t="shared" si="44"/>
        <v>60</v>
      </c>
      <c r="H272" s="26">
        <f t="shared" si="45"/>
        <v>0.11764705882352941</v>
      </c>
    </row>
    <row r="273" spans="1:8" ht="15">
      <c r="A273" s="19" t="s">
        <v>535</v>
      </c>
      <c r="B273" s="20" t="s">
        <v>536</v>
      </c>
      <c r="C273" s="21" t="s">
        <v>426</v>
      </c>
      <c r="D273" s="22" t="s">
        <v>127</v>
      </c>
      <c r="E273" s="41">
        <v>420</v>
      </c>
      <c r="F273" s="24">
        <v>530</v>
      </c>
      <c r="G273" s="25">
        <f t="shared" si="44"/>
        <v>110</v>
      </c>
      <c r="H273" s="26">
        <f t="shared" si="45"/>
        <v>0.20754716981132076</v>
      </c>
    </row>
    <row r="274" spans="1:8" ht="15">
      <c r="A274" s="19" t="s">
        <v>537</v>
      </c>
      <c r="B274" s="20" t="s">
        <v>538</v>
      </c>
      <c r="C274" s="21" t="s">
        <v>426</v>
      </c>
      <c r="D274" s="22">
        <v>7</v>
      </c>
      <c r="E274" s="23">
        <v>650</v>
      </c>
      <c r="F274" s="24">
        <v>2450</v>
      </c>
      <c r="G274" s="25">
        <f t="shared" si="44"/>
        <v>1800</v>
      </c>
      <c r="H274" s="26">
        <f t="shared" si="45"/>
        <v>0.7346938775510204</v>
      </c>
    </row>
    <row r="275" spans="1:8" ht="15">
      <c r="A275" s="19" t="s">
        <v>539</v>
      </c>
      <c r="B275" s="20" t="s">
        <v>540</v>
      </c>
      <c r="C275" s="21" t="s">
        <v>426</v>
      </c>
      <c r="D275" s="22">
        <v>7</v>
      </c>
      <c r="E275" s="23">
        <v>1450</v>
      </c>
      <c r="F275" s="24">
        <v>2450</v>
      </c>
      <c r="G275" s="25">
        <f t="shared" si="44"/>
        <v>1000</v>
      </c>
      <c r="H275" s="26">
        <f t="shared" si="45"/>
        <v>0.40816326530612246</v>
      </c>
    </row>
    <row r="276" spans="1:8" ht="15">
      <c r="A276" s="11" t="s">
        <v>541</v>
      </c>
      <c r="B276" s="12" t="s">
        <v>542</v>
      </c>
      <c r="C276" s="13" t="s">
        <v>426</v>
      </c>
      <c r="D276" s="14">
        <v>5</v>
      </c>
      <c r="E276" s="15">
        <v>600</v>
      </c>
      <c r="F276" s="16">
        <v>1000</v>
      </c>
      <c r="G276" s="17">
        <f t="shared" si="44"/>
        <v>400</v>
      </c>
      <c r="H276" s="18">
        <f t="shared" si="45"/>
        <v>0.4</v>
      </c>
    </row>
    <row r="277" spans="1:8" ht="15">
      <c r="A277" s="19" t="s">
        <v>543</v>
      </c>
      <c r="B277" s="20" t="s">
        <v>544</v>
      </c>
      <c r="C277" s="21" t="s">
        <v>426</v>
      </c>
      <c r="D277" s="22" t="s">
        <v>353</v>
      </c>
      <c r="E277" s="23">
        <v>750</v>
      </c>
      <c r="F277" s="24">
        <v>880</v>
      </c>
      <c r="G277" s="25">
        <f t="shared" si="44"/>
        <v>130</v>
      </c>
      <c r="H277" s="26">
        <f t="shared" si="45"/>
        <v>0.14772727272727273</v>
      </c>
    </row>
    <row r="278" spans="1:8" ht="15">
      <c r="A278" s="19" t="s">
        <v>545</v>
      </c>
      <c r="B278" s="20" t="s">
        <v>546</v>
      </c>
      <c r="C278" s="21" t="s">
        <v>426</v>
      </c>
      <c r="D278" s="22" t="s">
        <v>356</v>
      </c>
      <c r="E278" s="41">
        <v>670</v>
      </c>
      <c r="F278" s="24">
        <v>880</v>
      </c>
      <c r="G278" s="25">
        <f t="shared" si="44"/>
        <v>210</v>
      </c>
      <c r="H278" s="26">
        <f t="shared" si="45"/>
        <v>0.23863636363636365</v>
      </c>
    </row>
    <row r="279" spans="1:8" ht="15">
      <c r="A279" s="19" t="s">
        <v>547</v>
      </c>
      <c r="B279" s="20" t="s">
        <v>548</v>
      </c>
      <c r="C279" s="21" t="s">
        <v>426</v>
      </c>
      <c r="D279" s="22" t="s">
        <v>127</v>
      </c>
      <c r="E279" s="23">
        <v>750</v>
      </c>
      <c r="F279" s="24">
        <v>1400</v>
      </c>
      <c r="G279" s="25">
        <f t="shared" si="44"/>
        <v>650</v>
      </c>
      <c r="H279" s="26">
        <f t="shared" si="45"/>
        <v>0.4642857142857143</v>
      </c>
    </row>
    <row r="280" spans="1:8" ht="15">
      <c r="A280" s="19" t="s">
        <v>549</v>
      </c>
      <c r="B280" s="20" t="s">
        <v>550</v>
      </c>
      <c r="C280" s="21" t="s">
        <v>426</v>
      </c>
      <c r="D280" s="22" t="s">
        <v>127</v>
      </c>
      <c r="E280" s="41">
        <v>420</v>
      </c>
      <c r="F280" s="24">
        <v>500</v>
      </c>
      <c r="G280" s="25">
        <f t="shared" si="44"/>
        <v>80</v>
      </c>
      <c r="H280" s="26">
        <f t="shared" si="45"/>
        <v>0.16</v>
      </c>
    </row>
    <row r="281" spans="1:8" ht="15">
      <c r="A281" s="19" t="s">
        <v>551</v>
      </c>
      <c r="B281" s="20" t="s">
        <v>552</v>
      </c>
      <c r="C281" s="21" t="s">
        <v>426</v>
      </c>
      <c r="D281" s="22" t="s">
        <v>356</v>
      </c>
      <c r="E281" s="23">
        <v>630</v>
      </c>
      <c r="F281" s="24">
        <v>700</v>
      </c>
      <c r="G281" s="25">
        <f t="shared" si="44"/>
        <v>70</v>
      </c>
      <c r="H281" s="26">
        <f t="shared" si="45"/>
        <v>0.1</v>
      </c>
    </row>
    <row r="282" spans="1:8" ht="15">
      <c r="A282" s="19" t="s">
        <v>553</v>
      </c>
      <c r="B282" s="20" t="s">
        <v>554</v>
      </c>
      <c r="C282" s="21" t="s">
        <v>426</v>
      </c>
      <c r="D282" s="22" t="s">
        <v>43</v>
      </c>
      <c r="E282" s="23">
        <v>350</v>
      </c>
      <c r="F282" s="24">
        <v>450</v>
      </c>
      <c r="G282" s="25">
        <f t="shared" si="44"/>
        <v>100</v>
      </c>
      <c r="H282" s="26">
        <f t="shared" si="45"/>
        <v>0.2222222222222222</v>
      </c>
    </row>
    <row r="283" spans="1:8" ht="15">
      <c r="A283" s="19" t="s">
        <v>555</v>
      </c>
      <c r="B283" s="20" t="s">
        <v>556</v>
      </c>
      <c r="C283" s="21" t="s">
        <v>426</v>
      </c>
      <c r="D283" s="22" t="s">
        <v>127</v>
      </c>
      <c r="E283" s="23">
        <v>750</v>
      </c>
      <c r="F283" s="24">
        <v>1150</v>
      </c>
      <c r="G283" s="25">
        <f t="shared" si="44"/>
        <v>400</v>
      </c>
      <c r="H283" s="26">
        <f t="shared" si="45"/>
        <v>0.34782608695652173</v>
      </c>
    </row>
    <row r="284" spans="1:8" ht="15">
      <c r="A284" s="19" t="s">
        <v>557</v>
      </c>
      <c r="B284" s="20" t="s">
        <v>558</v>
      </c>
      <c r="C284" s="21" t="s">
        <v>426</v>
      </c>
      <c r="D284" s="22" t="s">
        <v>353</v>
      </c>
      <c r="E284" s="23">
        <v>750</v>
      </c>
      <c r="F284" s="24">
        <v>1050</v>
      </c>
      <c r="G284" s="25">
        <f t="shared" si="44"/>
        <v>300</v>
      </c>
      <c r="H284" s="26">
        <f t="shared" si="45"/>
        <v>0.2857142857142857</v>
      </c>
    </row>
    <row r="285" spans="1:8" ht="15">
      <c r="A285" s="19" t="s">
        <v>559</v>
      </c>
      <c r="B285" s="20" t="s">
        <v>560</v>
      </c>
      <c r="C285" s="21" t="s">
        <v>426</v>
      </c>
      <c r="D285" s="22" t="s">
        <v>127</v>
      </c>
      <c r="E285" s="23">
        <v>850</v>
      </c>
      <c r="F285" s="24">
        <v>1080</v>
      </c>
      <c r="G285" s="25">
        <f t="shared" si="44"/>
        <v>230</v>
      </c>
      <c r="H285" s="26">
        <f t="shared" si="45"/>
        <v>0.21296296296296297</v>
      </c>
    </row>
    <row r="286" spans="1:8" ht="15">
      <c r="A286" s="19" t="s">
        <v>561</v>
      </c>
      <c r="B286" s="20" t="s">
        <v>562</v>
      </c>
      <c r="C286" s="21" t="s">
        <v>426</v>
      </c>
      <c r="D286" s="22">
        <v>7</v>
      </c>
      <c r="E286" s="41">
        <v>755</v>
      </c>
      <c r="F286" s="24">
        <v>1210</v>
      </c>
      <c r="G286" s="25">
        <f t="shared" si="44"/>
        <v>455</v>
      </c>
      <c r="H286" s="26">
        <f t="shared" si="45"/>
        <v>0.3760330578512397</v>
      </c>
    </row>
    <row r="287" spans="1:8" ht="15">
      <c r="A287" s="43" t="s">
        <v>563</v>
      </c>
      <c r="B287" s="44" t="s">
        <v>564</v>
      </c>
      <c r="C287" s="45" t="s">
        <v>426</v>
      </c>
      <c r="D287" s="42" t="s">
        <v>565</v>
      </c>
      <c r="E287" s="47">
        <v>750</v>
      </c>
      <c r="F287" s="48">
        <v>820</v>
      </c>
      <c r="G287" s="25">
        <f t="shared" si="44"/>
        <v>70</v>
      </c>
      <c r="H287" s="26">
        <f t="shared" si="45"/>
        <v>0.08536585365853659</v>
      </c>
    </row>
    <row r="288" spans="1:8" ht="15">
      <c r="A288" s="43" t="s">
        <v>566</v>
      </c>
      <c r="B288" s="44" t="s">
        <v>567</v>
      </c>
      <c r="C288" s="45" t="s">
        <v>426</v>
      </c>
      <c r="D288" s="46">
        <v>10</v>
      </c>
      <c r="E288" s="47">
        <v>1400</v>
      </c>
      <c r="F288" s="48">
        <v>1550</v>
      </c>
      <c r="G288" s="25">
        <f t="shared" si="44"/>
        <v>150</v>
      </c>
      <c r="H288" s="26">
        <f t="shared" si="45"/>
        <v>0.0967741935483871</v>
      </c>
    </row>
    <row r="289" spans="1:8" ht="36.75">
      <c r="A289" s="19" t="s">
        <v>568</v>
      </c>
      <c r="B289" s="20" t="s">
        <v>569</v>
      </c>
      <c r="C289" s="21" t="s">
        <v>426</v>
      </c>
      <c r="D289" s="22">
        <v>10</v>
      </c>
      <c r="E289" s="23">
        <v>2700</v>
      </c>
      <c r="F289" s="24">
        <v>2900</v>
      </c>
      <c r="G289" s="25">
        <f t="shared" si="44"/>
        <v>200</v>
      </c>
      <c r="H289" s="26">
        <f t="shared" si="45"/>
        <v>0.06896551724137931</v>
      </c>
    </row>
    <row r="290" spans="1:8" ht="15">
      <c r="A290" s="19" t="s">
        <v>570</v>
      </c>
      <c r="B290" s="20" t="s">
        <v>571</v>
      </c>
      <c r="C290" s="21" t="s">
        <v>426</v>
      </c>
      <c r="D290" s="42" t="s">
        <v>127</v>
      </c>
      <c r="E290" s="23">
        <v>950</v>
      </c>
      <c r="F290" s="24">
        <v>1170</v>
      </c>
      <c r="G290" s="25">
        <f t="shared" si="44"/>
        <v>220</v>
      </c>
      <c r="H290" s="26">
        <f t="shared" si="45"/>
        <v>0.18803418803418803</v>
      </c>
    </row>
    <row r="291" spans="1:8" ht="15">
      <c r="A291" s="19" t="s">
        <v>572</v>
      </c>
      <c r="B291" s="20" t="s">
        <v>573</v>
      </c>
      <c r="C291" s="21" t="s">
        <v>426</v>
      </c>
      <c r="D291" s="22" t="s">
        <v>574</v>
      </c>
      <c r="E291" s="23">
        <v>1040</v>
      </c>
      <c r="F291" s="24">
        <v>1425</v>
      </c>
      <c r="G291" s="25">
        <f t="shared" si="44"/>
        <v>385</v>
      </c>
      <c r="H291" s="26">
        <f t="shared" si="45"/>
        <v>0.27017543859649124</v>
      </c>
    </row>
    <row r="292" spans="1:8" ht="15">
      <c r="A292" s="19" t="s">
        <v>575</v>
      </c>
      <c r="B292" s="20" t="s">
        <v>576</v>
      </c>
      <c r="C292" s="21" t="s">
        <v>426</v>
      </c>
      <c r="D292" s="22" t="s">
        <v>574</v>
      </c>
      <c r="E292" s="23">
        <v>620</v>
      </c>
      <c r="F292" s="24">
        <v>2450</v>
      </c>
      <c r="G292" s="25">
        <f t="shared" si="44"/>
        <v>1830</v>
      </c>
      <c r="H292" s="26">
        <f t="shared" si="45"/>
        <v>0.746938775510204</v>
      </c>
    </row>
    <row r="293" spans="1:8" ht="15">
      <c r="A293" s="19" t="s">
        <v>577</v>
      </c>
      <c r="B293" s="20" t="s">
        <v>578</v>
      </c>
      <c r="C293" s="21" t="s">
        <v>426</v>
      </c>
      <c r="D293" s="22" t="s">
        <v>574</v>
      </c>
      <c r="E293" s="23">
        <v>1100</v>
      </c>
      <c r="F293" s="24">
        <v>1740</v>
      </c>
      <c r="G293" s="25">
        <f t="shared" si="44"/>
        <v>640</v>
      </c>
      <c r="H293" s="26">
        <f t="shared" si="45"/>
        <v>0.367816091954023</v>
      </c>
    </row>
    <row r="294" spans="1:8" ht="15">
      <c r="A294" s="19" t="s">
        <v>579</v>
      </c>
      <c r="B294" s="20" t="s">
        <v>580</v>
      </c>
      <c r="C294" s="21" t="s">
        <v>426</v>
      </c>
      <c r="D294" s="22" t="s">
        <v>574</v>
      </c>
      <c r="E294" s="23">
        <v>750</v>
      </c>
      <c r="F294" s="24">
        <v>1020</v>
      </c>
      <c r="G294" s="25">
        <f t="shared" si="44"/>
        <v>270</v>
      </c>
      <c r="H294" s="26">
        <f t="shared" si="45"/>
        <v>0.2647058823529412</v>
      </c>
    </row>
    <row r="295" spans="1:8" ht="15">
      <c r="A295" s="19" t="s">
        <v>581</v>
      </c>
      <c r="B295" s="20" t="s">
        <v>582</v>
      </c>
      <c r="C295" s="21" t="s">
        <v>426</v>
      </c>
      <c r="D295" s="22" t="s">
        <v>574</v>
      </c>
      <c r="E295" s="23">
        <v>790</v>
      </c>
      <c r="F295" s="24">
        <v>1125</v>
      </c>
      <c r="G295" s="25">
        <f t="shared" si="44"/>
        <v>335</v>
      </c>
      <c r="H295" s="26">
        <f t="shared" si="45"/>
        <v>0.29777777777777775</v>
      </c>
    </row>
    <row r="296" spans="1:8" ht="15">
      <c r="A296" s="19" t="s">
        <v>583</v>
      </c>
      <c r="B296" s="20" t="s">
        <v>584</v>
      </c>
      <c r="C296" s="21" t="s">
        <v>426</v>
      </c>
      <c r="D296" s="22" t="s">
        <v>585</v>
      </c>
      <c r="E296" s="41">
        <v>780</v>
      </c>
      <c r="F296" s="24">
        <v>980</v>
      </c>
      <c r="G296" s="25">
        <f t="shared" si="44"/>
        <v>200</v>
      </c>
      <c r="H296" s="26">
        <f t="shared" si="45"/>
        <v>0.20408163265306123</v>
      </c>
    </row>
    <row r="297" spans="1:8" ht="15">
      <c r="A297" s="11" t="s">
        <v>586</v>
      </c>
      <c r="B297" s="12" t="s">
        <v>587</v>
      </c>
      <c r="C297" s="13" t="s">
        <v>426</v>
      </c>
      <c r="D297" s="14" t="s">
        <v>127</v>
      </c>
      <c r="E297" s="15">
        <v>750</v>
      </c>
      <c r="F297" s="16">
        <v>1100</v>
      </c>
      <c r="G297" s="17">
        <f t="shared" si="44"/>
        <v>350</v>
      </c>
      <c r="H297" s="18">
        <f t="shared" si="45"/>
        <v>0.3181818181818182</v>
      </c>
    </row>
    <row r="298" spans="1:8" ht="15">
      <c r="A298" s="19" t="s">
        <v>588</v>
      </c>
      <c r="B298" s="20" t="s">
        <v>589</v>
      </c>
      <c r="C298" s="21" t="s">
        <v>426</v>
      </c>
      <c r="D298" s="22">
        <v>7</v>
      </c>
      <c r="E298" s="23">
        <v>950</v>
      </c>
      <c r="F298" s="24">
        <v>1050</v>
      </c>
      <c r="G298" s="25">
        <f t="shared" si="44"/>
        <v>100</v>
      </c>
      <c r="H298" s="26">
        <f t="shared" si="45"/>
        <v>0.09523809523809523</v>
      </c>
    </row>
    <row r="299" spans="1:8" ht="15">
      <c r="A299" s="19" t="s">
        <v>590</v>
      </c>
      <c r="B299" s="20" t="s">
        <v>591</v>
      </c>
      <c r="C299" s="21" t="s">
        <v>426</v>
      </c>
      <c r="D299" s="22" t="s">
        <v>127</v>
      </c>
      <c r="E299" s="23">
        <v>750</v>
      </c>
      <c r="F299" s="24">
        <v>1000</v>
      </c>
      <c r="G299" s="25">
        <f t="shared" si="44"/>
        <v>250</v>
      </c>
      <c r="H299" s="26">
        <f t="shared" si="45"/>
        <v>0.25</v>
      </c>
    </row>
    <row r="300" spans="1:8" ht="36.75">
      <c r="A300" s="19" t="s">
        <v>592</v>
      </c>
      <c r="B300" s="20" t="s">
        <v>593</v>
      </c>
      <c r="C300" s="21" t="s">
        <v>426</v>
      </c>
      <c r="D300" s="22" t="s">
        <v>353</v>
      </c>
      <c r="E300" s="23">
        <v>1450</v>
      </c>
      <c r="F300" s="24">
        <v>1715</v>
      </c>
      <c r="G300" s="25">
        <f t="shared" si="44"/>
        <v>265</v>
      </c>
      <c r="H300" s="26">
        <f t="shared" si="45"/>
        <v>0.15451895043731778</v>
      </c>
    </row>
    <row r="301" spans="1:8" ht="15">
      <c r="A301" s="19" t="s">
        <v>594</v>
      </c>
      <c r="B301" s="20" t="s">
        <v>595</v>
      </c>
      <c r="C301" s="21" t="s">
        <v>426</v>
      </c>
      <c r="D301" s="22" t="s">
        <v>353</v>
      </c>
      <c r="E301" s="23">
        <v>850</v>
      </c>
      <c r="F301" s="24">
        <v>1500</v>
      </c>
      <c r="G301" s="25">
        <f t="shared" si="44"/>
        <v>650</v>
      </c>
      <c r="H301" s="26">
        <f t="shared" si="45"/>
        <v>0.43333333333333335</v>
      </c>
    </row>
    <row r="302" spans="1:8" ht="36.75">
      <c r="A302" s="19" t="s">
        <v>596</v>
      </c>
      <c r="B302" s="20" t="s">
        <v>597</v>
      </c>
      <c r="C302" s="21" t="s">
        <v>426</v>
      </c>
      <c r="D302" s="22" t="s">
        <v>353</v>
      </c>
      <c r="E302" s="41">
        <v>1550</v>
      </c>
      <c r="F302" s="24">
        <v>1715</v>
      </c>
      <c r="G302" s="25">
        <f t="shared" si="44"/>
        <v>165</v>
      </c>
      <c r="H302" s="26">
        <f t="shared" si="45"/>
        <v>0.09620991253644315</v>
      </c>
    </row>
    <row r="303" spans="1:8" ht="15">
      <c r="A303" s="19" t="s">
        <v>598</v>
      </c>
      <c r="B303" s="20" t="s">
        <v>599</v>
      </c>
      <c r="C303" s="21" t="s">
        <v>426</v>
      </c>
      <c r="D303" s="22" t="s">
        <v>356</v>
      </c>
      <c r="E303" s="23">
        <v>520</v>
      </c>
      <c r="F303" s="24">
        <v>730</v>
      </c>
      <c r="G303" s="25">
        <f t="shared" si="44"/>
        <v>210</v>
      </c>
      <c r="H303" s="26">
        <f t="shared" si="45"/>
        <v>0.2876712328767123</v>
      </c>
    </row>
    <row r="304" spans="1:8" ht="15">
      <c r="A304" s="19" t="s">
        <v>600</v>
      </c>
      <c r="B304" s="20" t="s">
        <v>601</v>
      </c>
      <c r="C304" s="21" t="s">
        <v>426</v>
      </c>
      <c r="D304" s="22" t="s">
        <v>353</v>
      </c>
      <c r="E304" s="37">
        <v>1300</v>
      </c>
      <c r="F304" s="24">
        <v>1900</v>
      </c>
      <c r="G304" s="25">
        <f t="shared" si="44"/>
        <v>600</v>
      </c>
      <c r="H304" s="26">
        <f t="shared" si="45"/>
        <v>0.3157894736842105</v>
      </c>
    </row>
    <row r="305" spans="1:8" ht="15">
      <c r="A305" s="43" t="s">
        <v>602</v>
      </c>
      <c r="B305" s="44" t="s">
        <v>603</v>
      </c>
      <c r="C305" s="45" t="s">
        <v>426</v>
      </c>
      <c r="D305" s="46" t="s">
        <v>353</v>
      </c>
      <c r="E305" s="47">
        <v>1800</v>
      </c>
      <c r="F305" s="48">
        <v>2200</v>
      </c>
      <c r="G305" s="25">
        <f t="shared" si="44"/>
        <v>400</v>
      </c>
      <c r="H305" s="26">
        <f t="shared" si="45"/>
        <v>0.18181818181818182</v>
      </c>
    </row>
    <row r="306" spans="1:8" ht="15">
      <c r="A306" s="43" t="s">
        <v>604</v>
      </c>
      <c r="B306" s="44" t="s">
        <v>605</v>
      </c>
      <c r="C306" s="45" t="s">
        <v>426</v>
      </c>
      <c r="D306" s="46" t="s">
        <v>344</v>
      </c>
      <c r="E306" s="47">
        <v>1000</v>
      </c>
      <c r="F306" s="48">
        <v>1400</v>
      </c>
      <c r="G306" s="25">
        <f t="shared" si="44"/>
        <v>400</v>
      </c>
      <c r="H306" s="26">
        <f t="shared" si="45"/>
        <v>0.2857142857142857</v>
      </c>
    </row>
    <row r="307" spans="1:8" ht="36.75">
      <c r="A307" s="43" t="s">
        <v>606</v>
      </c>
      <c r="B307" s="44" t="s">
        <v>607</v>
      </c>
      <c r="C307" s="45" t="s">
        <v>426</v>
      </c>
      <c r="D307" s="46" t="s">
        <v>344</v>
      </c>
      <c r="E307" s="47">
        <v>3400</v>
      </c>
      <c r="F307" s="48">
        <v>3800</v>
      </c>
      <c r="G307" s="25">
        <f t="shared" si="44"/>
        <v>400</v>
      </c>
      <c r="H307" s="26">
        <f t="shared" si="45"/>
        <v>0.10526315789473684</v>
      </c>
    </row>
    <row r="308" spans="1:8" ht="36.75">
      <c r="A308" s="43" t="s">
        <v>608</v>
      </c>
      <c r="B308" s="44" t="s">
        <v>609</v>
      </c>
      <c r="C308" s="45" t="s">
        <v>426</v>
      </c>
      <c r="D308" s="46" t="s">
        <v>344</v>
      </c>
      <c r="E308" s="47">
        <v>1500</v>
      </c>
      <c r="F308" s="48">
        <v>2500</v>
      </c>
      <c r="G308" s="25">
        <f t="shared" si="44"/>
        <v>1000</v>
      </c>
      <c r="H308" s="26">
        <f t="shared" si="45"/>
        <v>0.4</v>
      </c>
    </row>
    <row r="309" spans="1:8" ht="20.25" customHeight="1">
      <c r="A309" s="43" t="s">
        <v>610</v>
      </c>
      <c r="B309" s="44" t="s">
        <v>611</v>
      </c>
      <c r="C309" s="45" t="s">
        <v>426</v>
      </c>
      <c r="D309" s="46" t="s">
        <v>353</v>
      </c>
      <c r="E309" s="47">
        <v>3100</v>
      </c>
      <c r="F309" s="48">
        <v>3500</v>
      </c>
      <c r="G309" s="25">
        <f t="shared" si="44"/>
        <v>400</v>
      </c>
      <c r="H309" s="26">
        <f t="shared" si="45"/>
        <v>0.11428571428571428</v>
      </c>
    </row>
    <row r="310" spans="1:8" ht="24.75">
      <c r="A310" s="43" t="s">
        <v>612</v>
      </c>
      <c r="B310" s="44" t="s">
        <v>613</v>
      </c>
      <c r="C310" s="45" t="s">
        <v>10</v>
      </c>
      <c r="D310" s="46" t="s">
        <v>353</v>
      </c>
      <c r="E310" s="47">
        <v>3500</v>
      </c>
      <c r="F310" s="48">
        <v>4000</v>
      </c>
      <c r="G310" s="25">
        <f t="shared" si="44"/>
        <v>500</v>
      </c>
      <c r="H310" s="26">
        <f t="shared" si="45"/>
        <v>0.125</v>
      </c>
    </row>
    <row r="311" spans="1:8" ht="15">
      <c r="A311" s="43" t="s">
        <v>614</v>
      </c>
      <c r="B311" s="44" t="s">
        <v>615</v>
      </c>
      <c r="C311" s="45" t="s">
        <v>35</v>
      </c>
      <c r="D311" s="46">
        <v>10</v>
      </c>
      <c r="E311" s="47">
        <v>1300</v>
      </c>
      <c r="F311" s="48">
        <v>1500</v>
      </c>
      <c r="G311" s="25">
        <f t="shared" si="44"/>
        <v>200</v>
      </c>
      <c r="H311" s="26">
        <f t="shared" si="45"/>
        <v>0.13333333333333333</v>
      </c>
    </row>
    <row r="312" spans="1:8" ht="24.75">
      <c r="A312" s="43" t="s">
        <v>616</v>
      </c>
      <c r="B312" s="44" t="s">
        <v>617</v>
      </c>
      <c r="C312" s="45" t="s">
        <v>426</v>
      </c>
      <c r="D312" s="46">
        <v>10</v>
      </c>
      <c r="E312" s="47">
        <v>2900</v>
      </c>
      <c r="F312" s="48">
        <v>3200</v>
      </c>
      <c r="G312" s="25">
        <f t="shared" si="44"/>
        <v>300</v>
      </c>
      <c r="H312" s="26">
        <f t="shared" si="45"/>
        <v>0.09375</v>
      </c>
    </row>
    <row r="313" spans="1:8" ht="15">
      <c r="A313" s="43" t="s">
        <v>618</v>
      </c>
      <c r="B313" s="44" t="s">
        <v>619</v>
      </c>
      <c r="C313" s="45" t="s">
        <v>620</v>
      </c>
      <c r="D313" s="46">
        <v>10</v>
      </c>
      <c r="E313" s="47">
        <v>1500</v>
      </c>
      <c r="F313" s="48">
        <v>1700</v>
      </c>
      <c r="G313" s="25">
        <f t="shared" si="44"/>
        <v>200</v>
      </c>
      <c r="H313" s="26">
        <f t="shared" si="45"/>
        <v>0.11764705882352941</v>
      </c>
    </row>
    <row r="314" spans="1:8" ht="15">
      <c r="A314" s="43" t="s">
        <v>621</v>
      </c>
      <c r="B314" s="44" t="s">
        <v>622</v>
      </c>
      <c r="C314" s="45" t="s">
        <v>426</v>
      </c>
      <c r="D314" s="46" t="s">
        <v>623</v>
      </c>
      <c r="E314" s="47">
        <v>2200</v>
      </c>
      <c r="F314" s="48">
        <v>2800</v>
      </c>
      <c r="G314" s="25">
        <f t="shared" si="44"/>
        <v>600</v>
      </c>
      <c r="H314" s="26">
        <f t="shared" si="45"/>
        <v>0.21428571428571427</v>
      </c>
    </row>
    <row r="315" spans="1:8" ht="15">
      <c r="A315" s="43" t="s">
        <v>624</v>
      </c>
      <c r="B315" s="44" t="s">
        <v>625</v>
      </c>
      <c r="C315" s="45" t="s">
        <v>426</v>
      </c>
      <c r="D315" s="46">
        <v>10</v>
      </c>
      <c r="E315" s="47">
        <v>3000</v>
      </c>
      <c r="F315" s="48">
        <v>3750</v>
      </c>
      <c r="G315" s="25">
        <f t="shared" si="44"/>
        <v>750</v>
      </c>
      <c r="H315" s="26">
        <f t="shared" si="45"/>
        <v>0.2</v>
      </c>
    </row>
    <row r="316" spans="1:8" ht="24.75">
      <c r="A316" s="43" t="s">
        <v>626</v>
      </c>
      <c r="B316" s="44" t="s">
        <v>627</v>
      </c>
      <c r="C316" s="45" t="s">
        <v>426</v>
      </c>
      <c r="D316" s="46">
        <v>4</v>
      </c>
      <c r="E316" s="47">
        <v>2300</v>
      </c>
      <c r="F316" s="48">
        <v>2980</v>
      </c>
      <c r="G316" s="25">
        <f t="shared" si="44"/>
        <v>680</v>
      </c>
      <c r="H316" s="26">
        <f t="shared" si="45"/>
        <v>0.22818791946308725</v>
      </c>
    </row>
    <row r="317" spans="1:8" ht="36.75">
      <c r="A317" s="19" t="s">
        <v>606</v>
      </c>
      <c r="B317" s="20" t="s">
        <v>607</v>
      </c>
      <c r="C317" s="21" t="s">
        <v>426</v>
      </c>
      <c r="D317" s="42" t="s">
        <v>344</v>
      </c>
      <c r="E317" s="23">
        <v>3200</v>
      </c>
      <c r="F317" s="24">
        <v>3800</v>
      </c>
      <c r="G317" s="25">
        <f t="shared" si="44"/>
        <v>600</v>
      </c>
      <c r="H317" s="26">
        <f t="shared" si="45"/>
        <v>0.15789473684210525</v>
      </c>
    </row>
    <row r="318" spans="1:8" ht="15.75" customHeight="1">
      <c r="A318" s="27" t="s">
        <v>628</v>
      </c>
      <c r="B318" s="27"/>
      <c r="C318" s="27"/>
      <c r="D318" s="27"/>
      <c r="E318" s="27"/>
      <c r="F318" s="27"/>
      <c r="G318" s="28"/>
      <c r="H318" s="39"/>
    </row>
    <row r="319" spans="1:8" ht="15.75" customHeight="1">
      <c r="A319" s="55" t="s">
        <v>629</v>
      </c>
      <c r="B319" s="55"/>
      <c r="C319" s="55"/>
      <c r="D319" s="55"/>
      <c r="E319" s="55"/>
      <c r="F319" s="55"/>
      <c r="G319" s="25"/>
      <c r="H319" s="26"/>
    </row>
    <row r="320" spans="1:8" ht="15">
      <c r="A320" s="19" t="s">
        <v>630</v>
      </c>
      <c r="B320" s="20" t="s">
        <v>631</v>
      </c>
      <c r="C320" s="21" t="s">
        <v>10</v>
      </c>
      <c r="D320" s="22">
        <v>5</v>
      </c>
      <c r="E320" s="23">
        <v>550</v>
      </c>
      <c r="F320" s="24">
        <v>600</v>
      </c>
      <c r="G320" s="25">
        <f aca="true" t="shared" si="46" ref="G320:G322">F320-E320</f>
        <v>50</v>
      </c>
      <c r="H320" s="26">
        <f aca="true" t="shared" si="47" ref="H320:H322">G320/F320</f>
        <v>0.08333333333333333</v>
      </c>
    </row>
    <row r="321" spans="1:8" ht="15">
      <c r="A321" s="11" t="s">
        <v>632</v>
      </c>
      <c r="B321" s="12" t="s">
        <v>633</v>
      </c>
      <c r="C321" s="13" t="s">
        <v>426</v>
      </c>
      <c r="D321" s="14" t="s">
        <v>43</v>
      </c>
      <c r="E321" s="15">
        <v>400</v>
      </c>
      <c r="F321" s="16">
        <v>800</v>
      </c>
      <c r="G321" s="17">
        <f t="shared" si="46"/>
        <v>400</v>
      </c>
      <c r="H321" s="18">
        <f t="shared" si="47"/>
        <v>0.5</v>
      </c>
    </row>
    <row r="322" spans="1:8" ht="15">
      <c r="A322" s="11" t="s">
        <v>634</v>
      </c>
      <c r="B322" s="12" t="s">
        <v>635</v>
      </c>
      <c r="C322" s="13" t="s">
        <v>426</v>
      </c>
      <c r="D322" s="14" t="s">
        <v>43</v>
      </c>
      <c r="E322" s="15">
        <v>455</v>
      </c>
      <c r="F322" s="16">
        <v>900</v>
      </c>
      <c r="G322" s="17">
        <f t="shared" si="46"/>
        <v>445</v>
      </c>
      <c r="H322" s="18">
        <f t="shared" si="47"/>
        <v>0.49444444444444446</v>
      </c>
    </row>
    <row r="323" spans="1:8" ht="15.75" customHeight="1">
      <c r="A323" s="55" t="s">
        <v>636</v>
      </c>
      <c r="B323" s="55"/>
      <c r="C323" s="55"/>
      <c r="D323" s="55"/>
      <c r="E323" s="55"/>
      <c r="F323" s="55"/>
      <c r="G323" s="25"/>
      <c r="H323" s="26"/>
    </row>
    <row r="324" spans="1:8" ht="15">
      <c r="A324" s="11" t="s">
        <v>637</v>
      </c>
      <c r="B324" s="12" t="s">
        <v>638</v>
      </c>
      <c r="C324" s="13" t="s">
        <v>10</v>
      </c>
      <c r="D324" s="14">
        <v>3</v>
      </c>
      <c r="E324" s="15">
        <v>260</v>
      </c>
      <c r="F324" s="16">
        <v>500</v>
      </c>
      <c r="G324" s="17">
        <f aca="true" t="shared" si="48" ref="G324:G334">F324-E324</f>
        <v>240</v>
      </c>
      <c r="H324" s="18">
        <f aca="true" t="shared" si="49" ref="H324:H334">G324/F324</f>
        <v>0.48</v>
      </c>
    </row>
    <row r="325" spans="1:8" ht="15">
      <c r="A325" s="43" t="s">
        <v>639</v>
      </c>
      <c r="B325" s="44" t="s">
        <v>640</v>
      </c>
      <c r="C325" s="45" t="s">
        <v>10</v>
      </c>
      <c r="D325" s="46" t="s">
        <v>641</v>
      </c>
      <c r="E325" s="47">
        <v>3000</v>
      </c>
      <c r="F325" s="48">
        <v>3575</v>
      </c>
      <c r="G325" s="25">
        <f t="shared" si="48"/>
        <v>575</v>
      </c>
      <c r="H325" s="26">
        <f t="shared" si="49"/>
        <v>0.16083916083916083</v>
      </c>
    </row>
    <row r="326" spans="1:8" ht="15">
      <c r="A326" s="11" t="s">
        <v>642</v>
      </c>
      <c r="B326" s="12" t="s">
        <v>643</v>
      </c>
      <c r="C326" s="13" t="s">
        <v>10</v>
      </c>
      <c r="D326" s="14" t="s">
        <v>43</v>
      </c>
      <c r="E326" s="15">
        <v>1200</v>
      </c>
      <c r="F326" s="16">
        <v>2000</v>
      </c>
      <c r="G326" s="17">
        <f t="shared" si="48"/>
        <v>800</v>
      </c>
      <c r="H326" s="18">
        <f t="shared" si="49"/>
        <v>0.4</v>
      </c>
    </row>
    <row r="327" spans="1:8" ht="15">
      <c r="A327" s="19" t="s">
        <v>644</v>
      </c>
      <c r="B327" s="20" t="s">
        <v>645</v>
      </c>
      <c r="C327" s="21" t="s">
        <v>10</v>
      </c>
      <c r="D327" s="22">
        <v>7</v>
      </c>
      <c r="E327" s="23">
        <v>650</v>
      </c>
      <c r="F327" s="24">
        <v>1080</v>
      </c>
      <c r="G327" s="25">
        <f t="shared" si="48"/>
        <v>430</v>
      </c>
      <c r="H327" s="26">
        <f t="shared" si="49"/>
        <v>0.39814814814814814</v>
      </c>
    </row>
    <row r="328" spans="1:8" ht="15">
      <c r="A328" s="19" t="s">
        <v>646</v>
      </c>
      <c r="B328" s="20" t="s">
        <v>647</v>
      </c>
      <c r="C328" s="21" t="s">
        <v>10</v>
      </c>
      <c r="D328" s="22" t="s">
        <v>641</v>
      </c>
      <c r="E328" s="23">
        <v>5000</v>
      </c>
      <c r="F328" s="24">
        <v>5460</v>
      </c>
      <c r="G328" s="25">
        <f t="shared" si="48"/>
        <v>460</v>
      </c>
      <c r="H328" s="26">
        <f t="shared" si="49"/>
        <v>0.08424908424908426</v>
      </c>
    </row>
    <row r="329" spans="1:8" ht="84.75">
      <c r="A329" s="19" t="s">
        <v>648</v>
      </c>
      <c r="B329" s="20" t="s">
        <v>649</v>
      </c>
      <c r="C329" s="21" t="s">
        <v>426</v>
      </c>
      <c r="D329" s="22" t="s">
        <v>650</v>
      </c>
      <c r="E329" s="23">
        <v>100</v>
      </c>
      <c r="F329" s="24">
        <v>250</v>
      </c>
      <c r="G329" s="25">
        <f t="shared" si="48"/>
        <v>150</v>
      </c>
      <c r="H329" s="26">
        <f t="shared" si="49"/>
        <v>0.6</v>
      </c>
    </row>
    <row r="330" spans="1:8" ht="15">
      <c r="A330" s="11" t="s">
        <v>651</v>
      </c>
      <c r="B330" s="12" t="s">
        <v>652</v>
      </c>
      <c r="C330" s="13" t="s">
        <v>426</v>
      </c>
      <c r="D330" s="14">
        <v>3</v>
      </c>
      <c r="E330" s="15">
        <v>200</v>
      </c>
      <c r="F330" s="16">
        <v>300</v>
      </c>
      <c r="G330" s="17">
        <f t="shared" si="48"/>
        <v>100</v>
      </c>
      <c r="H330" s="18">
        <f t="shared" si="49"/>
        <v>0.3333333333333333</v>
      </c>
    </row>
    <row r="331" spans="1:8" ht="15">
      <c r="A331" s="19" t="s">
        <v>653</v>
      </c>
      <c r="B331" s="20" t="s">
        <v>654</v>
      </c>
      <c r="C331" s="21" t="s">
        <v>426</v>
      </c>
      <c r="D331" s="22">
        <v>3</v>
      </c>
      <c r="E331" s="23">
        <v>310</v>
      </c>
      <c r="F331" s="24">
        <v>490</v>
      </c>
      <c r="G331" s="25">
        <f t="shared" si="48"/>
        <v>180</v>
      </c>
      <c r="H331" s="26">
        <f t="shared" si="49"/>
        <v>0.3673469387755102</v>
      </c>
    </row>
    <row r="332" spans="1:8" ht="15">
      <c r="A332" s="19" t="s">
        <v>655</v>
      </c>
      <c r="B332" s="20" t="s">
        <v>656</v>
      </c>
      <c r="C332" s="21" t="s">
        <v>426</v>
      </c>
      <c r="D332" s="22" t="s">
        <v>31</v>
      </c>
      <c r="E332" s="23">
        <v>225</v>
      </c>
      <c r="F332" s="24">
        <v>500</v>
      </c>
      <c r="G332" s="25">
        <f t="shared" si="48"/>
        <v>275</v>
      </c>
      <c r="H332" s="26">
        <f t="shared" si="49"/>
        <v>0.55</v>
      </c>
    </row>
    <row r="333" spans="1:8" ht="15">
      <c r="A333" s="11" t="s">
        <v>657</v>
      </c>
      <c r="B333" s="12" t="s">
        <v>658</v>
      </c>
      <c r="C333" s="13" t="s">
        <v>426</v>
      </c>
      <c r="D333" s="14" t="s">
        <v>43</v>
      </c>
      <c r="E333" s="15">
        <v>310</v>
      </c>
      <c r="F333" s="16">
        <v>600</v>
      </c>
      <c r="G333" s="17">
        <f t="shared" si="48"/>
        <v>290</v>
      </c>
      <c r="H333" s="18">
        <f t="shared" si="49"/>
        <v>0.48333333333333334</v>
      </c>
    </row>
    <row r="334" spans="1:8" ht="15">
      <c r="A334" s="19" t="s">
        <v>659</v>
      </c>
      <c r="B334" s="20" t="s">
        <v>660</v>
      </c>
      <c r="C334" s="21" t="s">
        <v>426</v>
      </c>
      <c r="D334" s="22" t="s">
        <v>43</v>
      </c>
      <c r="E334" s="23">
        <v>260</v>
      </c>
      <c r="F334" s="24">
        <v>500</v>
      </c>
      <c r="G334" s="25">
        <f t="shared" si="48"/>
        <v>240</v>
      </c>
      <c r="H334" s="26">
        <f t="shared" si="49"/>
        <v>0.48</v>
      </c>
    </row>
    <row r="335" spans="1:8" ht="15.75" customHeight="1">
      <c r="A335" s="55" t="s">
        <v>661</v>
      </c>
      <c r="B335" s="55"/>
      <c r="C335" s="55"/>
      <c r="D335" s="55"/>
      <c r="E335" s="55"/>
      <c r="F335" s="55"/>
      <c r="G335" s="25"/>
      <c r="H335" s="26"/>
    </row>
    <row r="336" spans="1:8" ht="15">
      <c r="A336" s="11" t="s">
        <v>662</v>
      </c>
      <c r="B336" s="12" t="s">
        <v>663</v>
      </c>
      <c r="C336" s="13" t="s">
        <v>10</v>
      </c>
      <c r="D336" s="14">
        <v>3</v>
      </c>
      <c r="E336" s="15">
        <v>300</v>
      </c>
      <c r="F336" s="16">
        <v>550</v>
      </c>
      <c r="G336" s="17">
        <f aca="true" t="shared" si="50" ref="G336:G343">F336-E336</f>
        <v>250</v>
      </c>
      <c r="H336" s="18">
        <f aca="true" t="shared" si="51" ref="H336:H343">G336/F336</f>
        <v>0.45454545454545453</v>
      </c>
    </row>
    <row r="337" spans="1:8" ht="15">
      <c r="A337" s="43" t="s">
        <v>664</v>
      </c>
      <c r="B337" s="44" t="s">
        <v>665</v>
      </c>
      <c r="C337" s="45" t="s">
        <v>10</v>
      </c>
      <c r="D337" s="46" t="s">
        <v>641</v>
      </c>
      <c r="E337" s="47">
        <v>3100</v>
      </c>
      <c r="F337" s="48">
        <v>3575</v>
      </c>
      <c r="G337" s="25">
        <f t="shared" si="50"/>
        <v>475</v>
      </c>
      <c r="H337" s="26">
        <f t="shared" si="51"/>
        <v>0.13286713286713286</v>
      </c>
    </row>
    <row r="338" spans="1:8" ht="15">
      <c r="A338" s="11" t="s">
        <v>666</v>
      </c>
      <c r="B338" s="12" t="s">
        <v>667</v>
      </c>
      <c r="C338" s="13" t="s">
        <v>10</v>
      </c>
      <c r="D338" s="14" t="s">
        <v>43</v>
      </c>
      <c r="E338" s="15">
        <v>1500</v>
      </c>
      <c r="F338" s="56">
        <v>2000</v>
      </c>
      <c r="G338" s="17">
        <f t="shared" si="50"/>
        <v>500</v>
      </c>
      <c r="H338" s="18">
        <f t="shared" si="51"/>
        <v>0.25</v>
      </c>
    </row>
    <row r="339" spans="1:8" ht="15">
      <c r="A339" s="43" t="s">
        <v>668</v>
      </c>
      <c r="B339" s="44" t="s">
        <v>669</v>
      </c>
      <c r="C339" s="45" t="s">
        <v>10</v>
      </c>
      <c r="D339" s="46" t="s">
        <v>641</v>
      </c>
      <c r="E339" s="47">
        <v>6000</v>
      </c>
      <c r="F339" s="48">
        <v>6760</v>
      </c>
      <c r="G339" s="25">
        <f t="shared" si="50"/>
        <v>760</v>
      </c>
      <c r="H339" s="26">
        <f t="shared" si="51"/>
        <v>0.11242603550295859</v>
      </c>
    </row>
    <row r="340" spans="1:8" ht="15">
      <c r="A340" s="11" t="s">
        <v>670</v>
      </c>
      <c r="B340" s="12" t="s">
        <v>671</v>
      </c>
      <c r="C340" s="13" t="s">
        <v>10</v>
      </c>
      <c r="D340" s="14" t="s">
        <v>43</v>
      </c>
      <c r="E340" s="15">
        <v>650</v>
      </c>
      <c r="F340" s="56">
        <v>1300</v>
      </c>
      <c r="G340" s="17">
        <f t="shared" si="50"/>
        <v>650</v>
      </c>
      <c r="H340" s="18">
        <f t="shared" si="51"/>
        <v>0.5</v>
      </c>
    </row>
    <row r="341" spans="1:8" ht="15">
      <c r="A341" s="11" t="s">
        <v>672</v>
      </c>
      <c r="B341" s="12" t="s">
        <v>673</v>
      </c>
      <c r="C341" s="13" t="s">
        <v>426</v>
      </c>
      <c r="D341" s="14">
        <v>5</v>
      </c>
      <c r="E341" s="15">
        <v>280</v>
      </c>
      <c r="F341" s="16">
        <v>450</v>
      </c>
      <c r="G341" s="17">
        <f t="shared" si="50"/>
        <v>170</v>
      </c>
      <c r="H341" s="18">
        <f t="shared" si="51"/>
        <v>0.37777777777777777</v>
      </c>
    </row>
    <row r="342" spans="1:8" ht="84.75">
      <c r="A342" s="11" t="s">
        <v>674</v>
      </c>
      <c r="B342" s="12" t="s">
        <v>675</v>
      </c>
      <c r="C342" s="13" t="s">
        <v>426</v>
      </c>
      <c r="D342" s="14" t="s">
        <v>676</v>
      </c>
      <c r="E342" s="15">
        <v>180</v>
      </c>
      <c r="F342" s="16">
        <v>300</v>
      </c>
      <c r="G342" s="17">
        <f t="shared" si="50"/>
        <v>120</v>
      </c>
      <c r="H342" s="18">
        <f t="shared" si="51"/>
        <v>0.4</v>
      </c>
    </row>
    <row r="343" spans="1:8" ht="15">
      <c r="A343" s="19" t="s">
        <v>677</v>
      </c>
      <c r="B343" s="20" t="s">
        <v>678</v>
      </c>
      <c r="C343" s="21" t="s">
        <v>426</v>
      </c>
      <c r="D343" s="22" t="s">
        <v>31</v>
      </c>
      <c r="E343" s="23">
        <v>1200</v>
      </c>
      <c r="F343" s="24">
        <v>2640</v>
      </c>
      <c r="G343" s="25">
        <f t="shared" si="50"/>
        <v>1440</v>
      </c>
      <c r="H343" s="26">
        <f t="shared" si="51"/>
        <v>0.5454545454545454</v>
      </c>
    </row>
    <row r="344" spans="1:8" ht="15.75" customHeight="1">
      <c r="A344" s="55" t="s">
        <v>679</v>
      </c>
      <c r="B344" s="55"/>
      <c r="C344" s="55"/>
      <c r="D344" s="55"/>
      <c r="E344" s="55"/>
      <c r="F344" s="55"/>
      <c r="G344" s="25"/>
      <c r="H344" s="26"/>
    </row>
    <row r="345" spans="1:8" ht="15">
      <c r="A345" s="19" t="s">
        <v>680</v>
      </c>
      <c r="B345" s="20" t="s">
        <v>681</v>
      </c>
      <c r="C345" s="21" t="s">
        <v>10</v>
      </c>
      <c r="D345" s="22">
        <v>4</v>
      </c>
      <c r="E345" s="23">
        <v>450</v>
      </c>
      <c r="F345" s="24">
        <v>700</v>
      </c>
      <c r="G345" s="25">
        <f aca="true" t="shared" si="52" ref="G345:G347">F345-E345</f>
        <v>250</v>
      </c>
      <c r="H345" s="26">
        <f aca="true" t="shared" si="53" ref="H345:H347">G345/F345</f>
        <v>0.35714285714285715</v>
      </c>
    </row>
    <row r="346" spans="1:8" ht="15">
      <c r="A346" s="19" t="s">
        <v>682</v>
      </c>
      <c r="B346" s="20" t="s">
        <v>683</v>
      </c>
      <c r="C346" s="21" t="s">
        <v>426</v>
      </c>
      <c r="D346" s="22" t="s">
        <v>43</v>
      </c>
      <c r="E346" s="23">
        <v>400</v>
      </c>
      <c r="F346" s="24">
        <v>700</v>
      </c>
      <c r="G346" s="25">
        <f t="shared" si="52"/>
        <v>300</v>
      </c>
      <c r="H346" s="26">
        <f t="shared" si="53"/>
        <v>0.42857142857142855</v>
      </c>
    </row>
    <row r="347" spans="1:8" ht="15">
      <c r="A347" s="19" t="s">
        <v>684</v>
      </c>
      <c r="B347" s="20" t="s">
        <v>685</v>
      </c>
      <c r="C347" s="21" t="s">
        <v>426</v>
      </c>
      <c r="D347" s="22" t="s">
        <v>43</v>
      </c>
      <c r="E347" s="23">
        <v>500</v>
      </c>
      <c r="F347" s="24">
        <v>700</v>
      </c>
      <c r="G347" s="25">
        <f t="shared" si="52"/>
        <v>200</v>
      </c>
      <c r="H347" s="26">
        <f t="shared" si="53"/>
        <v>0.2857142857142857</v>
      </c>
    </row>
    <row r="348" spans="1:8" ht="15.75" customHeight="1">
      <c r="A348" s="55" t="s">
        <v>686</v>
      </c>
      <c r="B348" s="55"/>
      <c r="C348" s="55"/>
      <c r="D348" s="55"/>
      <c r="E348" s="55"/>
      <c r="F348" s="55"/>
      <c r="G348" s="25"/>
      <c r="H348" s="26"/>
    </row>
    <row r="349" spans="1:8" ht="15">
      <c r="A349" s="19" t="s">
        <v>687</v>
      </c>
      <c r="B349" s="20" t="s">
        <v>688</v>
      </c>
      <c r="C349" s="21" t="s">
        <v>426</v>
      </c>
      <c r="D349" s="22" t="s">
        <v>43</v>
      </c>
      <c r="E349" s="23">
        <v>650</v>
      </c>
      <c r="F349" s="24">
        <v>850</v>
      </c>
      <c r="G349" s="25">
        <f aca="true" t="shared" si="54" ref="G349:G350">F349-E349</f>
        <v>200</v>
      </c>
      <c r="H349" s="26">
        <f aca="true" t="shared" si="55" ref="H349:H350">G349/F349</f>
        <v>0.23529411764705882</v>
      </c>
    </row>
    <row r="350" spans="1:8" ht="15">
      <c r="A350" s="19" t="s">
        <v>689</v>
      </c>
      <c r="B350" s="20" t="s">
        <v>690</v>
      </c>
      <c r="C350" s="21" t="s">
        <v>426</v>
      </c>
      <c r="D350" s="22" t="s">
        <v>43</v>
      </c>
      <c r="E350" s="23">
        <v>650</v>
      </c>
      <c r="F350" s="24">
        <v>850</v>
      </c>
      <c r="G350" s="25">
        <f t="shared" si="54"/>
        <v>200</v>
      </c>
      <c r="H350" s="26">
        <f t="shared" si="55"/>
        <v>0.23529411764705882</v>
      </c>
    </row>
    <row r="351" spans="1:8" ht="15.75" customHeight="1">
      <c r="A351" s="55" t="s">
        <v>691</v>
      </c>
      <c r="B351" s="55"/>
      <c r="C351" s="55"/>
      <c r="D351" s="55"/>
      <c r="E351" s="55"/>
      <c r="F351" s="55"/>
      <c r="G351" s="25"/>
      <c r="H351" s="26"/>
    </row>
    <row r="352" spans="1:8" ht="15">
      <c r="A352" s="19" t="s">
        <v>692</v>
      </c>
      <c r="B352" s="20" t="s">
        <v>693</v>
      </c>
      <c r="C352" s="21" t="s">
        <v>10</v>
      </c>
      <c r="D352" s="22">
        <v>4</v>
      </c>
      <c r="E352" s="23">
        <v>490</v>
      </c>
      <c r="F352" s="24">
        <v>650</v>
      </c>
      <c r="G352" s="25">
        <f>F352-E352</f>
        <v>160</v>
      </c>
      <c r="H352" s="26">
        <f>G352/F352</f>
        <v>0.24615384615384617</v>
      </c>
    </row>
    <row r="353" spans="1:8" ht="15.75" customHeight="1">
      <c r="A353" s="55" t="s">
        <v>694</v>
      </c>
      <c r="B353" s="55"/>
      <c r="C353" s="55"/>
      <c r="D353" s="55"/>
      <c r="E353" s="55"/>
      <c r="F353" s="55"/>
      <c r="G353" s="25"/>
      <c r="H353" s="26"/>
    </row>
    <row r="354" spans="1:8" ht="15">
      <c r="A354" s="19" t="s">
        <v>695</v>
      </c>
      <c r="B354" s="20" t="s">
        <v>696</v>
      </c>
      <c r="C354" s="21" t="s">
        <v>10</v>
      </c>
      <c r="D354" s="22">
        <v>4</v>
      </c>
      <c r="E354" s="41">
        <v>380</v>
      </c>
      <c r="F354" s="24">
        <v>450</v>
      </c>
      <c r="G354" s="25">
        <f>F354-E354</f>
        <v>70</v>
      </c>
      <c r="H354" s="26">
        <f>G354/F354</f>
        <v>0.15555555555555556</v>
      </c>
    </row>
    <row r="355" spans="1:8" ht="15.75" customHeight="1">
      <c r="A355" s="27" t="s">
        <v>697</v>
      </c>
      <c r="B355" s="27"/>
      <c r="C355" s="27"/>
      <c r="D355" s="27"/>
      <c r="E355" s="27"/>
      <c r="F355" s="27"/>
      <c r="G355" s="28"/>
      <c r="H355" s="39"/>
    </row>
    <row r="356" spans="1:8" ht="15">
      <c r="A356" s="11" t="s">
        <v>698</v>
      </c>
      <c r="B356" s="12" t="s">
        <v>699</v>
      </c>
      <c r="C356" s="13" t="s">
        <v>426</v>
      </c>
      <c r="D356" s="14">
        <v>2</v>
      </c>
      <c r="E356" s="15">
        <v>95</v>
      </c>
      <c r="F356" s="16">
        <v>240</v>
      </c>
      <c r="G356" s="17">
        <f aca="true" t="shared" si="56" ref="G356:G361">F356-E356</f>
        <v>145</v>
      </c>
      <c r="H356" s="18">
        <f aca="true" t="shared" si="57" ref="H356:H361">G356/F356</f>
        <v>0.6041666666666666</v>
      </c>
    </row>
    <row r="357" spans="1:8" ht="15">
      <c r="A357" s="19" t="s">
        <v>700</v>
      </c>
      <c r="B357" s="20" t="s">
        <v>701</v>
      </c>
      <c r="C357" s="21" t="s">
        <v>426</v>
      </c>
      <c r="D357" s="22">
        <v>2</v>
      </c>
      <c r="E357" s="23">
        <v>120</v>
      </c>
      <c r="F357" s="24">
        <v>300</v>
      </c>
      <c r="G357" s="25">
        <f t="shared" si="56"/>
        <v>180</v>
      </c>
      <c r="H357" s="26">
        <f t="shared" si="57"/>
        <v>0.6</v>
      </c>
    </row>
    <row r="358" spans="1:8" ht="15">
      <c r="A358" s="19" t="s">
        <v>702</v>
      </c>
      <c r="B358" s="20" t="s">
        <v>703</v>
      </c>
      <c r="C358" s="21" t="s">
        <v>426</v>
      </c>
      <c r="D358" s="22" t="s">
        <v>353</v>
      </c>
      <c r="E358" s="23">
        <v>2500</v>
      </c>
      <c r="F358" s="24">
        <v>3000</v>
      </c>
      <c r="G358" s="25">
        <f t="shared" si="56"/>
        <v>500</v>
      </c>
      <c r="H358" s="26">
        <f t="shared" si="57"/>
        <v>0.16666666666666666</v>
      </c>
    </row>
    <row r="359" spans="1:8" ht="15">
      <c r="A359" s="19" t="s">
        <v>704</v>
      </c>
      <c r="B359" s="20" t="s">
        <v>705</v>
      </c>
      <c r="C359" s="21" t="s">
        <v>426</v>
      </c>
      <c r="D359" s="22">
        <v>3</v>
      </c>
      <c r="E359" s="23">
        <v>350</v>
      </c>
      <c r="F359" s="24">
        <v>550</v>
      </c>
      <c r="G359" s="25">
        <f t="shared" si="56"/>
        <v>200</v>
      </c>
      <c r="H359" s="26">
        <f t="shared" si="57"/>
        <v>0.36363636363636365</v>
      </c>
    </row>
    <row r="360" spans="1:8" ht="24.75">
      <c r="A360" s="11" t="s">
        <v>706</v>
      </c>
      <c r="B360" s="12" t="s">
        <v>707</v>
      </c>
      <c r="C360" s="13" t="s">
        <v>426</v>
      </c>
      <c r="D360" s="14">
        <v>2</v>
      </c>
      <c r="E360" s="15">
        <v>130</v>
      </c>
      <c r="F360" s="16">
        <v>300</v>
      </c>
      <c r="G360" s="17">
        <f t="shared" si="56"/>
        <v>170</v>
      </c>
      <c r="H360" s="18">
        <f t="shared" si="57"/>
        <v>0.5666666666666667</v>
      </c>
    </row>
    <row r="361" spans="1:8" ht="15">
      <c r="A361" s="19" t="s">
        <v>708</v>
      </c>
      <c r="B361" s="20" t="s">
        <v>709</v>
      </c>
      <c r="C361" s="21" t="s">
        <v>426</v>
      </c>
      <c r="D361" s="22" t="s">
        <v>361</v>
      </c>
      <c r="E361" s="23">
        <v>3900</v>
      </c>
      <c r="F361" s="24">
        <v>4650</v>
      </c>
      <c r="G361" s="25">
        <f t="shared" si="56"/>
        <v>750</v>
      </c>
      <c r="H361" s="26">
        <f t="shared" si="57"/>
        <v>0.16129032258064516</v>
      </c>
    </row>
    <row r="362" spans="1:8" ht="15.75" customHeight="1">
      <c r="A362" s="57"/>
      <c r="B362" s="57"/>
      <c r="C362" s="57"/>
      <c r="D362" s="57"/>
      <c r="E362" s="57"/>
      <c r="F362" s="57"/>
      <c r="G362" s="25"/>
      <c r="H362" s="26"/>
    </row>
    <row r="363" spans="1:8" ht="84.75">
      <c r="A363" s="11" t="s">
        <v>710</v>
      </c>
      <c r="B363" s="12" t="s">
        <v>711</v>
      </c>
      <c r="C363" s="13" t="s">
        <v>426</v>
      </c>
      <c r="D363" s="14" t="s">
        <v>712</v>
      </c>
      <c r="E363" s="15">
        <v>200</v>
      </c>
      <c r="F363" s="16">
        <v>300</v>
      </c>
      <c r="G363" s="17">
        <f aca="true" t="shared" si="58" ref="G363:G364">F363-E363</f>
        <v>100</v>
      </c>
      <c r="H363" s="18">
        <f aca="true" t="shared" si="59" ref="H363:H364">G363/F363</f>
        <v>0.3333333333333333</v>
      </c>
    </row>
    <row r="364" spans="1:8" ht="84.75">
      <c r="A364" s="11" t="s">
        <v>713</v>
      </c>
      <c r="B364" s="12" t="s">
        <v>714</v>
      </c>
      <c r="C364" s="13" t="s">
        <v>426</v>
      </c>
      <c r="D364" s="14" t="s">
        <v>712</v>
      </c>
      <c r="E364" s="15">
        <v>200</v>
      </c>
      <c r="F364" s="16">
        <v>350</v>
      </c>
      <c r="G364" s="17">
        <f t="shared" si="58"/>
        <v>150</v>
      </c>
      <c r="H364" s="18">
        <f t="shared" si="59"/>
        <v>0.42857142857142855</v>
      </c>
    </row>
    <row r="365" spans="1:8" ht="15.75" customHeight="1">
      <c r="A365" s="57"/>
      <c r="B365" s="57"/>
      <c r="C365" s="57"/>
      <c r="D365" s="57"/>
      <c r="E365" s="57"/>
      <c r="F365" s="57"/>
      <c r="G365" s="25"/>
      <c r="H365" s="26"/>
    </row>
    <row r="366" spans="1:8" ht="15">
      <c r="A366" s="19" t="s">
        <v>715</v>
      </c>
      <c r="B366" s="20" t="s">
        <v>716</v>
      </c>
      <c r="C366" s="21" t="s">
        <v>426</v>
      </c>
      <c r="D366" s="22">
        <v>14</v>
      </c>
      <c r="E366" s="23">
        <v>210</v>
      </c>
      <c r="F366" s="24">
        <v>450</v>
      </c>
      <c r="G366" s="25">
        <f aca="true" t="shared" si="60" ref="G366:G370">F366-E366</f>
        <v>240</v>
      </c>
      <c r="H366" s="26">
        <f aca="true" t="shared" si="61" ref="H366:H370">G366/F366</f>
        <v>0.5333333333333333</v>
      </c>
    </row>
    <row r="367" spans="1:8" ht="15">
      <c r="A367" s="19" t="s">
        <v>717</v>
      </c>
      <c r="B367" s="20" t="s">
        <v>718</v>
      </c>
      <c r="C367" s="21" t="s">
        <v>426</v>
      </c>
      <c r="D367" s="22">
        <v>14</v>
      </c>
      <c r="E367" s="23">
        <v>210</v>
      </c>
      <c r="F367" s="24">
        <v>450</v>
      </c>
      <c r="G367" s="25">
        <f t="shared" si="60"/>
        <v>240</v>
      </c>
      <c r="H367" s="26">
        <f t="shared" si="61"/>
        <v>0.5333333333333333</v>
      </c>
    </row>
    <row r="368" spans="1:8" ht="15">
      <c r="A368" s="19" t="s">
        <v>719</v>
      </c>
      <c r="B368" s="20" t="s">
        <v>720</v>
      </c>
      <c r="C368" s="21" t="s">
        <v>426</v>
      </c>
      <c r="D368" s="22">
        <v>14</v>
      </c>
      <c r="E368" s="23">
        <v>210</v>
      </c>
      <c r="F368" s="24">
        <v>500</v>
      </c>
      <c r="G368" s="25">
        <f t="shared" si="60"/>
        <v>290</v>
      </c>
      <c r="H368" s="26">
        <f t="shared" si="61"/>
        <v>0.58</v>
      </c>
    </row>
    <row r="369" spans="1:8" ht="24.75">
      <c r="A369" s="19" t="s">
        <v>721</v>
      </c>
      <c r="B369" s="20" t="s">
        <v>722</v>
      </c>
      <c r="C369" s="21" t="s">
        <v>426</v>
      </c>
      <c r="D369" s="22">
        <v>14</v>
      </c>
      <c r="E369" s="41">
        <v>600</v>
      </c>
      <c r="F369" s="24">
        <v>750</v>
      </c>
      <c r="G369" s="25">
        <f t="shared" si="60"/>
        <v>150</v>
      </c>
      <c r="H369" s="26">
        <f t="shared" si="61"/>
        <v>0.2</v>
      </c>
    </row>
    <row r="370" spans="1:8" ht="15">
      <c r="A370" s="19" t="s">
        <v>723</v>
      </c>
      <c r="B370" s="20" t="s">
        <v>724</v>
      </c>
      <c r="C370" s="21" t="s">
        <v>426</v>
      </c>
      <c r="D370" s="22">
        <v>14</v>
      </c>
      <c r="E370" s="41">
        <v>600</v>
      </c>
      <c r="F370" s="24">
        <v>750</v>
      </c>
      <c r="G370" s="25">
        <f t="shared" si="60"/>
        <v>150</v>
      </c>
      <c r="H370" s="26">
        <f t="shared" si="61"/>
        <v>0.2</v>
      </c>
    </row>
    <row r="371" spans="1:8" ht="15.75" customHeight="1">
      <c r="A371" s="57"/>
      <c r="B371" s="57"/>
      <c r="C371" s="57"/>
      <c r="D371" s="57"/>
      <c r="E371" s="57"/>
      <c r="F371" s="57"/>
      <c r="G371" s="25"/>
      <c r="H371" s="26"/>
    </row>
    <row r="372" spans="1:8" ht="15">
      <c r="A372" s="19" t="s">
        <v>725</v>
      </c>
      <c r="B372" s="20" t="s">
        <v>726</v>
      </c>
      <c r="C372" s="21" t="s">
        <v>426</v>
      </c>
      <c r="D372" s="22">
        <v>14</v>
      </c>
      <c r="E372" s="23">
        <v>250</v>
      </c>
      <c r="F372" s="24">
        <v>550</v>
      </c>
      <c r="G372" s="25">
        <f aca="true" t="shared" si="62" ref="G372:G374">F372-E372</f>
        <v>300</v>
      </c>
      <c r="H372" s="26">
        <f aca="true" t="shared" si="63" ref="H372:H374">G372/F372</f>
        <v>0.5454545454545454</v>
      </c>
    </row>
    <row r="373" spans="1:8" ht="15">
      <c r="A373" s="19" t="s">
        <v>727</v>
      </c>
      <c r="B373" s="20" t="s">
        <v>728</v>
      </c>
      <c r="C373" s="21" t="s">
        <v>426</v>
      </c>
      <c r="D373" s="22">
        <v>14</v>
      </c>
      <c r="E373" s="23">
        <v>250</v>
      </c>
      <c r="F373" s="24">
        <v>550</v>
      </c>
      <c r="G373" s="25">
        <f t="shared" si="62"/>
        <v>300</v>
      </c>
      <c r="H373" s="26">
        <f t="shared" si="63"/>
        <v>0.5454545454545454</v>
      </c>
    </row>
    <row r="374" spans="1:8" ht="15">
      <c r="A374" s="19" t="s">
        <v>729</v>
      </c>
      <c r="B374" s="20" t="s">
        <v>730</v>
      </c>
      <c r="C374" s="21" t="s">
        <v>426</v>
      </c>
      <c r="D374" s="22">
        <v>14</v>
      </c>
      <c r="E374" s="23">
        <v>260</v>
      </c>
      <c r="F374" s="24">
        <v>600</v>
      </c>
      <c r="G374" s="25">
        <f t="shared" si="62"/>
        <v>340</v>
      </c>
      <c r="H374" s="26">
        <f t="shared" si="63"/>
        <v>0.5666666666666667</v>
      </c>
    </row>
    <row r="375" spans="1:8" ht="15.75" customHeight="1">
      <c r="A375" s="57"/>
      <c r="B375" s="57"/>
      <c r="C375" s="57"/>
      <c r="D375" s="57"/>
      <c r="E375" s="57"/>
      <c r="F375" s="57"/>
      <c r="G375" s="25"/>
      <c r="H375" s="26"/>
    </row>
    <row r="376" spans="1:8" ht="15">
      <c r="A376" s="19" t="s">
        <v>731</v>
      </c>
      <c r="B376" s="20" t="s">
        <v>732</v>
      </c>
      <c r="C376" s="21" t="s">
        <v>426</v>
      </c>
      <c r="D376" s="22" t="s">
        <v>31</v>
      </c>
      <c r="E376" s="23">
        <v>520</v>
      </c>
      <c r="F376" s="24">
        <v>650</v>
      </c>
      <c r="G376" s="25">
        <f aca="true" t="shared" si="64" ref="G376:G377">F376-E376</f>
        <v>130</v>
      </c>
      <c r="H376" s="26">
        <f aca="true" t="shared" si="65" ref="H376:H377">G376/F376</f>
        <v>0.2</v>
      </c>
    </row>
    <row r="377" spans="1:8" ht="15">
      <c r="A377" s="43" t="s">
        <v>733</v>
      </c>
      <c r="B377" s="44" t="s">
        <v>734</v>
      </c>
      <c r="C377" s="45" t="s">
        <v>426</v>
      </c>
      <c r="D377" s="46" t="s">
        <v>31</v>
      </c>
      <c r="E377" s="47">
        <v>600</v>
      </c>
      <c r="F377" s="48">
        <v>800</v>
      </c>
      <c r="G377" s="25">
        <f t="shared" si="64"/>
        <v>200</v>
      </c>
      <c r="H377" s="26">
        <f t="shared" si="65"/>
        <v>0.25</v>
      </c>
    </row>
    <row r="378" spans="1:8" ht="15.75" customHeight="1">
      <c r="A378" s="57"/>
      <c r="B378" s="57"/>
      <c r="C378" s="57"/>
      <c r="D378" s="57"/>
      <c r="E378" s="57"/>
      <c r="F378" s="57"/>
      <c r="G378" s="25"/>
      <c r="H378" s="26"/>
    </row>
    <row r="379" spans="1:8" ht="15">
      <c r="A379" s="19" t="s">
        <v>735</v>
      </c>
      <c r="B379" s="20" t="s">
        <v>736</v>
      </c>
      <c r="C379" s="21" t="s">
        <v>426</v>
      </c>
      <c r="D379" s="22" t="s">
        <v>31</v>
      </c>
      <c r="E379" s="41">
        <v>680</v>
      </c>
      <c r="F379" s="24">
        <v>900</v>
      </c>
      <c r="G379" s="25">
        <f aca="true" t="shared" si="66" ref="G379:G381">F379-E379</f>
        <v>220</v>
      </c>
      <c r="H379" s="26">
        <f aca="true" t="shared" si="67" ref="H379:H381">G379/F379</f>
        <v>0.24444444444444444</v>
      </c>
    </row>
    <row r="380" spans="1:8" ht="15">
      <c r="A380" s="19" t="s">
        <v>737</v>
      </c>
      <c r="B380" s="20" t="s">
        <v>738</v>
      </c>
      <c r="C380" s="21" t="s">
        <v>426</v>
      </c>
      <c r="D380" s="22" t="s">
        <v>31</v>
      </c>
      <c r="E380" s="41">
        <v>680</v>
      </c>
      <c r="F380" s="24">
        <v>900</v>
      </c>
      <c r="G380" s="25">
        <f t="shared" si="66"/>
        <v>220</v>
      </c>
      <c r="H380" s="26">
        <f t="shared" si="67"/>
        <v>0.24444444444444444</v>
      </c>
    </row>
    <row r="381" spans="1:8" ht="15">
      <c r="A381" s="19" t="s">
        <v>739</v>
      </c>
      <c r="B381" s="20" t="s">
        <v>740</v>
      </c>
      <c r="C381" s="21" t="s">
        <v>426</v>
      </c>
      <c r="D381" s="22" t="s">
        <v>31</v>
      </c>
      <c r="E381" s="41">
        <v>680</v>
      </c>
      <c r="F381" s="24">
        <v>900</v>
      </c>
      <c r="G381" s="25">
        <f t="shared" si="66"/>
        <v>220</v>
      </c>
      <c r="H381" s="26">
        <f t="shared" si="67"/>
        <v>0.24444444444444444</v>
      </c>
    </row>
    <row r="382" spans="1:8" ht="15.75" customHeight="1">
      <c r="A382" s="57"/>
      <c r="B382" s="57"/>
      <c r="C382" s="57"/>
      <c r="D382" s="57"/>
      <c r="E382" s="57"/>
      <c r="F382" s="57"/>
      <c r="G382" s="25"/>
      <c r="H382" s="26"/>
    </row>
    <row r="383" spans="1:8" ht="15">
      <c r="A383" s="19" t="s">
        <v>741</v>
      </c>
      <c r="B383" s="20" t="s">
        <v>742</v>
      </c>
      <c r="C383" s="21" t="s">
        <v>426</v>
      </c>
      <c r="D383" s="22">
        <v>14</v>
      </c>
      <c r="E383" s="23">
        <v>220</v>
      </c>
      <c r="F383" s="24">
        <v>500</v>
      </c>
      <c r="G383" s="25">
        <f aca="true" t="shared" si="68" ref="G383:G385">F383-E383</f>
        <v>280</v>
      </c>
      <c r="H383" s="26">
        <f aca="true" t="shared" si="69" ref="H383:H385">G383/F383</f>
        <v>0.56</v>
      </c>
    </row>
    <row r="384" spans="1:8" ht="15">
      <c r="A384" s="19" t="s">
        <v>743</v>
      </c>
      <c r="B384" s="20" t="s">
        <v>744</v>
      </c>
      <c r="C384" s="21" t="s">
        <v>426</v>
      </c>
      <c r="D384" s="22">
        <v>14</v>
      </c>
      <c r="E384" s="23">
        <v>220</v>
      </c>
      <c r="F384" s="24">
        <v>550</v>
      </c>
      <c r="G384" s="25">
        <f t="shared" si="68"/>
        <v>330</v>
      </c>
      <c r="H384" s="26">
        <f t="shared" si="69"/>
        <v>0.6</v>
      </c>
    </row>
    <row r="385" spans="1:8" ht="15">
      <c r="A385" s="19" t="s">
        <v>745</v>
      </c>
      <c r="B385" s="20" t="s">
        <v>746</v>
      </c>
      <c r="C385" s="21" t="s">
        <v>426</v>
      </c>
      <c r="D385" s="22">
        <v>14</v>
      </c>
      <c r="E385" s="23">
        <v>250</v>
      </c>
      <c r="F385" s="24">
        <v>550</v>
      </c>
      <c r="G385" s="25">
        <f t="shared" si="68"/>
        <v>300</v>
      </c>
      <c r="H385" s="26">
        <f t="shared" si="69"/>
        <v>0.5454545454545454</v>
      </c>
    </row>
    <row r="386" spans="1:8" ht="15.75" customHeight="1">
      <c r="A386" s="57"/>
      <c r="B386" s="57"/>
      <c r="C386" s="57"/>
      <c r="D386" s="57"/>
      <c r="E386" s="57"/>
      <c r="F386" s="57"/>
      <c r="G386" s="25"/>
      <c r="H386" s="26"/>
    </row>
    <row r="387" spans="1:8" ht="15">
      <c r="A387" s="19" t="s">
        <v>747</v>
      </c>
      <c r="B387" s="20" t="s">
        <v>748</v>
      </c>
      <c r="C387" s="21" t="s">
        <v>426</v>
      </c>
      <c r="D387" s="22">
        <v>14</v>
      </c>
      <c r="E387" s="23">
        <v>250</v>
      </c>
      <c r="F387" s="24">
        <v>460</v>
      </c>
      <c r="G387" s="25">
        <f aca="true" t="shared" si="70" ref="G387:G389">F387-E387</f>
        <v>210</v>
      </c>
      <c r="H387" s="26">
        <f aca="true" t="shared" si="71" ref="H387:H389">G387/F387</f>
        <v>0.45652173913043476</v>
      </c>
    </row>
    <row r="388" spans="1:8" ht="15">
      <c r="A388" s="19" t="s">
        <v>749</v>
      </c>
      <c r="B388" s="20" t="s">
        <v>750</v>
      </c>
      <c r="C388" s="21" t="s">
        <v>426</v>
      </c>
      <c r="D388" s="22">
        <v>14</v>
      </c>
      <c r="E388" s="23">
        <v>250</v>
      </c>
      <c r="F388" s="24">
        <v>550</v>
      </c>
      <c r="G388" s="25">
        <f t="shared" si="70"/>
        <v>300</v>
      </c>
      <c r="H388" s="26">
        <f t="shared" si="71"/>
        <v>0.5454545454545454</v>
      </c>
    </row>
    <row r="389" spans="1:8" ht="15">
      <c r="A389" s="19" t="s">
        <v>751</v>
      </c>
      <c r="B389" s="20" t="s">
        <v>752</v>
      </c>
      <c r="C389" s="21" t="s">
        <v>426</v>
      </c>
      <c r="D389" s="22">
        <v>14</v>
      </c>
      <c r="E389" s="23">
        <v>270</v>
      </c>
      <c r="F389" s="24">
        <v>450</v>
      </c>
      <c r="G389" s="25">
        <f t="shared" si="70"/>
        <v>180</v>
      </c>
      <c r="H389" s="26">
        <f t="shared" si="71"/>
        <v>0.4</v>
      </c>
    </row>
    <row r="390" spans="1:8" ht="15.75" customHeight="1">
      <c r="A390" s="57"/>
      <c r="B390" s="57"/>
      <c r="C390" s="57"/>
      <c r="D390" s="57"/>
      <c r="E390" s="57"/>
      <c r="F390" s="57"/>
      <c r="G390" s="25"/>
      <c r="H390" s="26"/>
    </row>
    <row r="391" spans="1:8" ht="15">
      <c r="A391" s="19" t="s">
        <v>753</v>
      </c>
      <c r="B391" s="20" t="s">
        <v>754</v>
      </c>
      <c r="C391" s="21" t="s">
        <v>426</v>
      </c>
      <c r="D391" s="22">
        <v>14</v>
      </c>
      <c r="E391" s="23">
        <v>250</v>
      </c>
      <c r="F391" s="24">
        <v>650</v>
      </c>
      <c r="G391" s="25">
        <f aca="true" t="shared" si="72" ref="G391:G393">F391-E391</f>
        <v>400</v>
      </c>
      <c r="H391" s="26">
        <f aca="true" t="shared" si="73" ref="H391:H393">G391/F391</f>
        <v>0.6153846153846154</v>
      </c>
    </row>
    <row r="392" spans="1:8" ht="15">
      <c r="A392" s="19" t="s">
        <v>755</v>
      </c>
      <c r="B392" s="20" t="s">
        <v>756</v>
      </c>
      <c r="C392" s="21" t="s">
        <v>426</v>
      </c>
      <c r="D392" s="22">
        <v>14</v>
      </c>
      <c r="E392" s="23">
        <v>250</v>
      </c>
      <c r="F392" s="24">
        <v>600</v>
      </c>
      <c r="G392" s="25">
        <f t="shared" si="72"/>
        <v>350</v>
      </c>
      <c r="H392" s="26">
        <f t="shared" si="73"/>
        <v>0.5833333333333334</v>
      </c>
    </row>
    <row r="393" spans="1:8" ht="15">
      <c r="A393" s="19" t="s">
        <v>757</v>
      </c>
      <c r="B393" s="20" t="s">
        <v>758</v>
      </c>
      <c r="C393" s="21" t="s">
        <v>426</v>
      </c>
      <c r="D393" s="22">
        <v>14</v>
      </c>
      <c r="E393" s="23">
        <v>260</v>
      </c>
      <c r="F393" s="24">
        <v>650</v>
      </c>
      <c r="G393" s="25">
        <f t="shared" si="72"/>
        <v>390</v>
      </c>
      <c r="H393" s="26">
        <f t="shared" si="73"/>
        <v>0.6</v>
      </c>
    </row>
    <row r="394" spans="1:8" ht="15.75" customHeight="1">
      <c r="A394" s="57"/>
      <c r="B394" s="57"/>
      <c r="C394" s="57"/>
      <c r="D394" s="57"/>
      <c r="E394" s="57"/>
      <c r="F394" s="57"/>
      <c r="G394" s="25"/>
      <c r="H394" s="26"/>
    </row>
    <row r="395" spans="1:8" ht="15">
      <c r="A395" s="19" t="s">
        <v>759</v>
      </c>
      <c r="B395" s="20" t="s">
        <v>760</v>
      </c>
      <c r="C395" s="21" t="s">
        <v>426</v>
      </c>
      <c r="D395" s="22">
        <v>14</v>
      </c>
      <c r="E395" s="23">
        <v>220</v>
      </c>
      <c r="F395" s="24">
        <v>700</v>
      </c>
      <c r="G395" s="25">
        <f>F395-E395</f>
        <v>480</v>
      </c>
      <c r="H395" s="26">
        <f>G395/F395</f>
        <v>0.6857142857142857</v>
      </c>
    </row>
    <row r="396" spans="1:8" ht="15.75" customHeight="1">
      <c r="A396" s="57"/>
      <c r="B396" s="57"/>
      <c r="C396" s="57"/>
      <c r="D396" s="57"/>
      <c r="E396" s="57"/>
      <c r="F396" s="57"/>
      <c r="G396" s="25"/>
      <c r="H396" s="26"/>
    </row>
    <row r="397" spans="1:8" ht="15">
      <c r="A397" s="19" t="s">
        <v>761</v>
      </c>
      <c r="B397" s="20" t="s">
        <v>762</v>
      </c>
      <c r="C397" s="21" t="s">
        <v>426</v>
      </c>
      <c r="D397" s="22">
        <v>1</v>
      </c>
      <c r="E397" s="23">
        <v>220</v>
      </c>
      <c r="F397" s="24">
        <v>400</v>
      </c>
      <c r="G397" s="25">
        <f aca="true" t="shared" si="74" ref="G397:G399">F397-E397</f>
        <v>180</v>
      </c>
      <c r="H397" s="26">
        <f aca="true" t="shared" si="75" ref="H397:H399">G397/F397</f>
        <v>0.45</v>
      </c>
    </row>
    <row r="398" spans="1:8" ht="15">
      <c r="A398" s="19" t="s">
        <v>763</v>
      </c>
      <c r="B398" s="20" t="s">
        <v>764</v>
      </c>
      <c r="C398" s="21" t="s">
        <v>426</v>
      </c>
      <c r="D398" s="22">
        <v>14</v>
      </c>
      <c r="E398" s="23">
        <v>450</v>
      </c>
      <c r="F398" s="24">
        <v>600</v>
      </c>
      <c r="G398" s="25">
        <f t="shared" si="74"/>
        <v>150</v>
      </c>
      <c r="H398" s="26">
        <f t="shared" si="75"/>
        <v>0.25</v>
      </c>
    </row>
    <row r="399" spans="1:8" ht="15">
      <c r="A399" s="19" t="s">
        <v>765</v>
      </c>
      <c r="B399" s="20" t="s">
        <v>766</v>
      </c>
      <c r="C399" s="21" t="s">
        <v>426</v>
      </c>
      <c r="D399" s="22">
        <v>14</v>
      </c>
      <c r="E399" s="23">
        <v>450</v>
      </c>
      <c r="F399" s="24">
        <v>600</v>
      </c>
      <c r="G399" s="25">
        <f t="shared" si="74"/>
        <v>150</v>
      </c>
      <c r="H399" s="26">
        <f t="shared" si="75"/>
        <v>0.25</v>
      </c>
    </row>
    <row r="400" spans="1:8" ht="15.75" customHeight="1">
      <c r="A400" s="57"/>
      <c r="B400" s="57"/>
      <c r="C400" s="57"/>
      <c r="D400" s="57"/>
      <c r="E400" s="57"/>
      <c r="F400" s="57"/>
      <c r="G400" s="25"/>
      <c r="H400" s="26"/>
    </row>
    <row r="401" spans="1:8" ht="24.75">
      <c r="A401" s="19" t="s">
        <v>767</v>
      </c>
      <c r="B401" s="20" t="s">
        <v>768</v>
      </c>
      <c r="C401" s="21" t="s">
        <v>426</v>
      </c>
      <c r="D401" s="22">
        <v>14</v>
      </c>
      <c r="E401" s="23">
        <v>450</v>
      </c>
      <c r="F401" s="24">
        <v>850</v>
      </c>
      <c r="G401" s="25">
        <f aca="true" t="shared" si="76" ref="G401:G402">F401-E401</f>
        <v>400</v>
      </c>
      <c r="H401" s="26">
        <f aca="true" t="shared" si="77" ref="H401:H402">G401/F401</f>
        <v>0.47058823529411764</v>
      </c>
    </row>
    <row r="402" spans="1:8" ht="15">
      <c r="A402" s="11" t="s">
        <v>769</v>
      </c>
      <c r="B402" s="12" t="s">
        <v>770</v>
      </c>
      <c r="C402" s="13" t="s">
        <v>206</v>
      </c>
      <c r="D402" s="14">
        <v>5</v>
      </c>
      <c r="E402" s="15">
        <v>6500</v>
      </c>
      <c r="F402" s="16">
        <v>10500</v>
      </c>
      <c r="G402" s="17">
        <f t="shared" si="76"/>
        <v>4000</v>
      </c>
      <c r="H402" s="18">
        <f t="shared" si="77"/>
        <v>0.38095238095238093</v>
      </c>
    </row>
    <row r="403" spans="1:8" ht="15.75" customHeight="1">
      <c r="A403" s="57"/>
      <c r="B403" s="57"/>
      <c r="C403" s="57"/>
      <c r="D403" s="57"/>
      <c r="E403" s="57"/>
      <c r="F403" s="57"/>
      <c r="G403" s="25"/>
      <c r="H403" s="26"/>
    </row>
    <row r="404" spans="1:8" ht="24.75">
      <c r="A404" s="19" t="s">
        <v>771</v>
      </c>
      <c r="B404" s="20" t="s">
        <v>772</v>
      </c>
      <c r="C404" s="21" t="s">
        <v>426</v>
      </c>
      <c r="D404" s="22" t="s">
        <v>773</v>
      </c>
      <c r="E404" s="23">
        <v>250</v>
      </c>
      <c r="F404" s="24">
        <v>390</v>
      </c>
      <c r="G404" s="25">
        <f aca="true" t="shared" si="78" ref="G404:G406">F404-E404</f>
        <v>140</v>
      </c>
      <c r="H404" s="26">
        <f aca="true" t="shared" si="79" ref="H404:H406">G404/F404</f>
        <v>0.358974358974359</v>
      </c>
    </row>
    <row r="405" spans="1:8" ht="15">
      <c r="A405" s="19" t="s">
        <v>774</v>
      </c>
      <c r="B405" s="20" t="s">
        <v>775</v>
      </c>
      <c r="C405" s="21" t="s">
        <v>426</v>
      </c>
      <c r="D405" s="22">
        <v>2</v>
      </c>
      <c r="E405" s="23">
        <v>250</v>
      </c>
      <c r="F405" s="24">
        <v>500</v>
      </c>
      <c r="G405" s="25">
        <f t="shared" si="78"/>
        <v>250</v>
      </c>
      <c r="H405" s="26">
        <f t="shared" si="79"/>
        <v>0.5</v>
      </c>
    </row>
    <row r="406" spans="1:8" ht="15">
      <c r="A406" s="19" t="s">
        <v>776</v>
      </c>
      <c r="B406" s="20" t="s">
        <v>777</v>
      </c>
      <c r="C406" s="21" t="s">
        <v>426</v>
      </c>
      <c r="D406" s="58"/>
      <c r="E406" s="23">
        <v>400</v>
      </c>
      <c r="F406" s="59">
        <v>900</v>
      </c>
      <c r="G406" s="25">
        <f t="shared" si="78"/>
        <v>500</v>
      </c>
      <c r="H406" s="26">
        <f t="shared" si="79"/>
        <v>0.5555555555555556</v>
      </c>
    </row>
    <row r="407" spans="1:8" ht="15.75" customHeight="1">
      <c r="A407" s="57"/>
      <c r="B407" s="57"/>
      <c r="C407" s="57"/>
      <c r="D407" s="57"/>
      <c r="E407" s="57"/>
      <c r="F407" s="57"/>
      <c r="G407" s="25"/>
      <c r="H407" s="26"/>
    </row>
    <row r="408" spans="1:8" ht="24.75">
      <c r="A408" s="19" t="s">
        <v>778</v>
      </c>
      <c r="B408" s="20" t="s">
        <v>779</v>
      </c>
      <c r="C408" s="21" t="s">
        <v>426</v>
      </c>
      <c r="D408" s="22" t="s">
        <v>773</v>
      </c>
      <c r="E408" s="23">
        <v>250</v>
      </c>
      <c r="F408" s="24">
        <v>380</v>
      </c>
      <c r="G408" s="25">
        <f aca="true" t="shared" si="80" ref="G408:G410">F408-E408</f>
        <v>130</v>
      </c>
      <c r="H408" s="26">
        <f aca="true" t="shared" si="81" ref="H408:H410">G408/F408</f>
        <v>0.34210526315789475</v>
      </c>
    </row>
    <row r="409" spans="1:8" ht="15">
      <c r="A409" s="19" t="s">
        <v>780</v>
      </c>
      <c r="B409" s="20" t="s">
        <v>781</v>
      </c>
      <c r="C409" s="21" t="s">
        <v>426</v>
      </c>
      <c r="D409" s="22">
        <v>2</v>
      </c>
      <c r="E409" s="23">
        <v>250</v>
      </c>
      <c r="F409" s="24">
        <v>530</v>
      </c>
      <c r="G409" s="25">
        <f t="shared" si="80"/>
        <v>280</v>
      </c>
      <c r="H409" s="26">
        <f t="shared" si="81"/>
        <v>0.5283018867924528</v>
      </c>
    </row>
    <row r="410" spans="1:8" ht="15">
      <c r="A410" s="19" t="s">
        <v>782</v>
      </c>
      <c r="B410" s="20" t="s">
        <v>783</v>
      </c>
      <c r="C410" s="21" t="s">
        <v>426</v>
      </c>
      <c r="D410" s="22">
        <v>3</v>
      </c>
      <c r="E410" s="23">
        <v>750</v>
      </c>
      <c r="F410" s="24">
        <v>950</v>
      </c>
      <c r="G410" s="25">
        <f t="shared" si="80"/>
        <v>200</v>
      </c>
      <c r="H410" s="26">
        <f t="shared" si="81"/>
        <v>0.21052631578947367</v>
      </c>
    </row>
    <row r="411" spans="1:8" ht="15.75" customHeight="1">
      <c r="A411" s="57"/>
      <c r="B411" s="57"/>
      <c r="C411" s="57"/>
      <c r="D411" s="57"/>
      <c r="E411" s="57"/>
      <c r="F411" s="57"/>
      <c r="G411" s="25"/>
      <c r="H411" s="26"/>
    </row>
    <row r="412" spans="1:8" ht="24.75">
      <c r="A412" s="19" t="s">
        <v>784</v>
      </c>
      <c r="B412" s="20" t="s">
        <v>785</v>
      </c>
      <c r="C412" s="21" t="s">
        <v>426</v>
      </c>
      <c r="D412" s="22" t="s">
        <v>773</v>
      </c>
      <c r="E412" s="23">
        <v>250</v>
      </c>
      <c r="F412" s="24">
        <v>560</v>
      </c>
      <c r="G412" s="25">
        <f aca="true" t="shared" si="82" ref="G412:G415">F412-E412</f>
        <v>310</v>
      </c>
      <c r="H412" s="26">
        <f aca="true" t="shared" si="83" ref="H412:H415">G412/F412</f>
        <v>0.5535714285714286</v>
      </c>
    </row>
    <row r="413" spans="1:8" ht="24.75">
      <c r="A413" s="19" t="s">
        <v>786</v>
      </c>
      <c r="B413" s="20" t="s">
        <v>787</v>
      </c>
      <c r="C413" s="21" t="s">
        <v>426</v>
      </c>
      <c r="D413" s="22" t="s">
        <v>773</v>
      </c>
      <c r="E413" s="23">
        <v>250</v>
      </c>
      <c r="F413" s="24">
        <v>550</v>
      </c>
      <c r="G413" s="25">
        <f t="shared" si="82"/>
        <v>300</v>
      </c>
      <c r="H413" s="26">
        <f t="shared" si="83"/>
        <v>0.5454545454545454</v>
      </c>
    </row>
    <row r="414" spans="1:8" ht="24.75">
      <c r="A414" s="19" t="s">
        <v>788</v>
      </c>
      <c r="B414" s="20" t="s">
        <v>789</v>
      </c>
      <c r="C414" s="21" t="s">
        <v>426</v>
      </c>
      <c r="D414" s="22">
        <v>2</v>
      </c>
      <c r="E414" s="23">
        <v>250</v>
      </c>
      <c r="F414" s="24">
        <v>500</v>
      </c>
      <c r="G414" s="25">
        <f t="shared" si="82"/>
        <v>250</v>
      </c>
      <c r="H414" s="26">
        <f t="shared" si="83"/>
        <v>0.5</v>
      </c>
    </row>
    <row r="415" spans="1:8" ht="15">
      <c r="A415" s="19" t="s">
        <v>790</v>
      </c>
      <c r="B415" s="20" t="s">
        <v>791</v>
      </c>
      <c r="C415" s="21" t="s">
        <v>426</v>
      </c>
      <c r="D415" s="22">
        <v>3</v>
      </c>
      <c r="E415" s="23">
        <v>700</v>
      </c>
      <c r="F415" s="24">
        <v>1020</v>
      </c>
      <c r="G415" s="25">
        <f t="shared" si="82"/>
        <v>320</v>
      </c>
      <c r="H415" s="26">
        <f t="shared" si="83"/>
        <v>0.3137254901960784</v>
      </c>
    </row>
    <row r="416" spans="1:8" ht="15.75" customHeight="1">
      <c r="A416" s="57"/>
      <c r="B416" s="57"/>
      <c r="C416" s="57"/>
      <c r="D416" s="57"/>
      <c r="E416" s="57"/>
      <c r="F416" s="57"/>
      <c r="G416" s="25"/>
      <c r="H416" s="26"/>
    </row>
    <row r="417" spans="1:8" ht="24.75">
      <c r="A417" s="19" t="s">
        <v>792</v>
      </c>
      <c r="B417" s="20" t="s">
        <v>793</v>
      </c>
      <c r="C417" s="21" t="s">
        <v>426</v>
      </c>
      <c r="D417" s="22" t="s">
        <v>773</v>
      </c>
      <c r="E417" s="23">
        <v>250</v>
      </c>
      <c r="F417" s="24">
        <v>450</v>
      </c>
      <c r="G417" s="25">
        <f aca="true" t="shared" si="84" ref="G417:G419">F417-E417</f>
        <v>200</v>
      </c>
      <c r="H417" s="26">
        <f aca="true" t="shared" si="85" ref="H417:H419">G417/F417</f>
        <v>0.4444444444444444</v>
      </c>
    </row>
    <row r="418" spans="1:8" ht="15">
      <c r="A418" s="19" t="s">
        <v>794</v>
      </c>
      <c r="B418" s="20" t="s">
        <v>795</v>
      </c>
      <c r="C418" s="21" t="s">
        <v>426</v>
      </c>
      <c r="D418" s="22">
        <v>2</v>
      </c>
      <c r="E418" s="23">
        <v>250</v>
      </c>
      <c r="F418" s="24">
        <v>450</v>
      </c>
      <c r="G418" s="25">
        <f t="shared" si="84"/>
        <v>200</v>
      </c>
      <c r="H418" s="26">
        <f t="shared" si="85"/>
        <v>0.4444444444444444</v>
      </c>
    </row>
    <row r="419" spans="1:8" ht="15">
      <c r="A419" s="19" t="s">
        <v>796</v>
      </c>
      <c r="B419" s="20" t="s">
        <v>797</v>
      </c>
      <c r="C419" s="21" t="s">
        <v>426</v>
      </c>
      <c r="D419" s="22">
        <v>3</v>
      </c>
      <c r="E419" s="23">
        <v>650</v>
      </c>
      <c r="F419" s="24">
        <v>1050</v>
      </c>
      <c r="G419" s="25">
        <f t="shared" si="84"/>
        <v>400</v>
      </c>
      <c r="H419" s="26">
        <f t="shared" si="85"/>
        <v>0.38095238095238093</v>
      </c>
    </row>
    <row r="420" spans="1:8" ht="15.75" customHeight="1">
      <c r="A420" s="57"/>
      <c r="B420" s="57"/>
      <c r="C420" s="57"/>
      <c r="D420" s="57"/>
      <c r="E420" s="57"/>
      <c r="F420" s="57"/>
      <c r="G420" s="25"/>
      <c r="H420" s="26"/>
    </row>
    <row r="421" spans="1:8" ht="15">
      <c r="A421" s="19" t="s">
        <v>798</v>
      </c>
      <c r="B421" s="20" t="s">
        <v>799</v>
      </c>
      <c r="C421" s="21" t="s">
        <v>426</v>
      </c>
      <c r="D421" s="22">
        <v>14</v>
      </c>
      <c r="E421" s="23">
        <v>350</v>
      </c>
      <c r="F421" s="24">
        <v>550</v>
      </c>
      <c r="G421" s="25">
        <f aca="true" t="shared" si="86" ref="G421:G424">F421-E421</f>
        <v>200</v>
      </c>
      <c r="H421" s="26">
        <f aca="true" t="shared" si="87" ref="H421:H424">G421/F421</f>
        <v>0.36363636363636365</v>
      </c>
    </row>
    <row r="422" spans="1:8" ht="15">
      <c r="A422" s="19" t="s">
        <v>800</v>
      </c>
      <c r="B422" s="20" t="s">
        <v>801</v>
      </c>
      <c r="C422" s="21" t="s">
        <v>426</v>
      </c>
      <c r="D422" s="22" t="s">
        <v>43</v>
      </c>
      <c r="E422" s="23">
        <v>600</v>
      </c>
      <c r="F422" s="24">
        <v>950</v>
      </c>
      <c r="G422" s="25">
        <f t="shared" si="86"/>
        <v>350</v>
      </c>
      <c r="H422" s="26">
        <f t="shared" si="87"/>
        <v>0.3684210526315789</v>
      </c>
    </row>
    <row r="423" spans="1:8" ht="15">
      <c r="A423" s="19" t="s">
        <v>802</v>
      </c>
      <c r="B423" s="20" t="s">
        <v>803</v>
      </c>
      <c r="C423" s="21" t="s">
        <v>426</v>
      </c>
      <c r="D423" s="22">
        <v>14</v>
      </c>
      <c r="E423" s="23">
        <v>750</v>
      </c>
      <c r="F423" s="24">
        <v>850</v>
      </c>
      <c r="G423" s="25">
        <f t="shared" si="86"/>
        <v>100</v>
      </c>
      <c r="H423" s="26">
        <f t="shared" si="87"/>
        <v>0.11764705882352941</v>
      </c>
    </row>
    <row r="424" spans="1:8" ht="15">
      <c r="A424" s="19" t="s">
        <v>804</v>
      </c>
      <c r="B424" s="20" t="s">
        <v>805</v>
      </c>
      <c r="C424" s="21" t="s">
        <v>426</v>
      </c>
      <c r="D424" s="22">
        <v>14</v>
      </c>
      <c r="E424" s="23">
        <v>750</v>
      </c>
      <c r="F424" s="24">
        <v>850</v>
      </c>
      <c r="G424" s="25">
        <f t="shared" si="86"/>
        <v>100</v>
      </c>
      <c r="H424" s="26">
        <f t="shared" si="87"/>
        <v>0.11764705882352941</v>
      </c>
    </row>
    <row r="425" spans="1:8" ht="15.75" customHeight="1">
      <c r="A425" s="57"/>
      <c r="B425" s="57"/>
      <c r="C425" s="57"/>
      <c r="D425" s="57"/>
      <c r="E425" s="57"/>
      <c r="F425" s="57"/>
      <c r="G425" s="25"/>
      <c r="H425" s="26"/>
    </row>
    <row r="426" spans="1:8" ht="15">
      <c r="A426" s="19" t="s">
        <v>806</v>
      </c>
      <c r="B426" s="20" t="s">
        <v>807</v>
      </c>
      <c r="C426" s="21" t="s">
        <v>426</v>
      </c>
      <c r="D426" s="22">
        <v>14</v>
      </c>
      <c r="E426" s="23">
        <v>250</v>
      </c>
      <c r="F426" s="24">
        <v>500</v>
      </c>
      <c r="G426" s="25">
        <f aca="true" t="shared" si="88" ref="G426:G430">F426-E426</f>
        <v>250</v>
      </c>
      <c r="H426" s="26">
        <f aca="true" t="shared" si="89" ref="H426:H430">G426/F426</f>
        <v>0.5</v>
      </c>
    </row>
    <row r="427" spans="1:8" ht="15">
      <c r="A427" s="19" t="s">
        <v>808</v>
      </c>
      <c r="B427" s="20" t="s">
        <v>809</v>
      </c>
      <c r="C427" s="21" t="s">
        <v>426</v>
      </c>
      <c r="D427" s="22">
        <v>14</v>
      </c>
      <c r="E427" s="23">
        <v>250</v>
      </c>
      <c r="F427" s="24">
        <v>470</v>
      </c>
      <c r="G427" s="25">
        <f t="shared" si="88"/>
        <v>220</v>
      </c>
      <c r="H427" s="26">
        <f t="shared" si="89"/>
        <v>0.46808510638297873</v>
      </c>
    </row>
    <row r="428" spans="1:8" ht="15">
      <c r="A428" s="19" t="s">
        <v>810</v>
      </c>
      <c r="B428" s="20" t="s">
        <v>811</v>
      </c>
      <c r="C428" s="21" t="s">
        <v>426</v>
      </c>
      <c r="D428" s="22">
        <v>14</v>
      </c>
      <c r="E428" s="23">
        <v>265</v>
      </c>
      <c r="F428" s="24">
        <v>590</v>
      </c>
      <c r="G428" s="25">
        <f t="shared" si="88"/>
        <v>325</v>
      </c>
      <c r="H428" s="26">
        <f t="shared" si="89"/>
        <v>0.5508474576271186</v>
      </c>
    </row>
    <row r="429" spans="1:8" ht="15">
      <c r="A429" s="19" t="s">
        <v>812</v>
      </c>
      <c r="B429" s="20" t="s">
        <v>813</v>
      </c>
      <c r="C429" s="21" t="s">
        <v>426</v>
      </c>
      <c r="D429" s="22">
        <v>14</v>
      </c>
      <c r="E429" s="23">
        <v>250</v>
      </c>
      <c r="F429" s="24">
        <v>500</v>
      </c>
      <c r="G429" s="25">
        <f t="shared" si="88"/>
        <v>250</v>
      </c>
      <c r="H429" s="26">
        <f t="shared" si="89"/>
        <v>0.5</v>
      </c>
    </row>
    <row r="430" spans="1:8" ht="15">
      <c r="A430" s="19" t="s">
        <v>814</v>
      </c>
      <c r="B430" s="20" t="s">
        <v>815</v>
      </c>
      <c r="C430" s="21" t="s">
        <v>426</v>
      </c>
      <c r="D430" s="22">
        <v>5</v>
      </c>
      <c r="E430" s="23">
        <v>450</v>
      </c>
      <c r="F430" s="24">
        <v>600</v>
      </c>
      <c r="G430" s="25">
        <f t="shared" si="88"/>
        <v>150</v>
      </c>
      <c r="H430" s="26">
        <f t="shared" si="89"/>
        <v>0.25</v>
      </c>
    </row>
    <row r="431" spans="1:8" ht="15.75" customHeight="1">
      <c r="A431" s="57"/>
      <c r="B431" s="57"/>
      <c r="C431" s="57"/>
      <c r="D431" s="57"/>
      <c r="E431" s="57"/>
      <c r="F431" s="57"/>
      <c r="G431" s="25"/>
      <c r="H431" s="26"/>
    </row>
    <row r="432" spans="1:8" ht="15">
      <c r="A432" s="19" t="s">
        <v>816</v>
      </c>
      <c r="B432" s="20" t="s">
        <v>817</v>
      </c>
      <c r="C432" s="21" t="s">
        <v>426</v>
      </c>
      <c r="D432" s="22">
        <v>14</v>
      </c>
      <c r="E432" s="23">
        <v>320</v>
      </c>
      <c r="F432" s="24">
        <v>650</v>
      </c>
      <c r="G432" s="25">
        <f aca="true" t="shared" si="90" ref="G432:G433">F432-E432</f>
        <v>330</v>
      </c>
      <c r="H432" s="26">
        <f aca="true" t="shared" si="91" ref="H432:H433">G432/F432</f>
        <v>0.5076923076923077</v>
      </c>
    </row>
    <row r="433" spans="1:8" ht="15">
      <c r="A433" s="19" t="s">
        <v>818</v>
      </c>
      <c r="B433" s="20" t="s">
        <v>819</v>
      </c>
      <c r="C433" s="21" t="s">
        <v>426</v>
      </c>
      <c r="D433" s="22" t="s">
        <v>127</v>
      </c>
      <c r="E433" s="23">
        <v>320</v>
      </c>
      <c r="F433" s="24">
        <v>650</v>
      </c>
      <c r="G433" s="25">
        <f t="shared" si="90"/>
        <v>330</v>
      </c>
      <c r="H433" s="26">
        <f t="shared" si="91"/>
        <v>0.5076923076923077</v>
      </c>
    </row>
    <row r="434" spans="1:8" ht="15.75" customHeight="1">
      <c r="A434" s="57"/>
      <c r="B434" s="57"/>
      <c r="C434" s="57"/>
      <c r="D434" s="57"/>
      <c r="E434" s="57"/>
      <c r="F434" s="57"/>
      <c r="G434" s="25"/>
      <c r="H434" s="26"/>
    </row>
    <row r="435" spans="1:8" ht="15">
      <c r="A435" s="19" t="s">
        <v>820</v>
      </c>
      <c r="B435" s="20" t="s">
        <v>821</v>
      </c>
      <c r="C435" s="21" t="s">
        <v>426</v>
      </c>
      <c r="D435" s="22" t="s">
        <v>43</v>
      </c>
      <c r="E435" s="23">
        <v>350</v>
      </c>
      <c r="F435" s="24">
        <v>750</v>
      </c>
      <c r="G435" s="25">
        <f aca="true" t="shared" si="92" ref="G435:G436">F435-E435</f>
        <v>400</v>
      </c>
      <c r="H435" s="26">
        <f aca="true" t="shared" si="93" ref="H435:H436">G435/F435</f>
        <v>0.5333333333333333</v>
      </c>
    </row>
    <row r="436" spans="1:8" ht="15">
      <c r="A436" s="19" t="s">
        <v>822</v>
      </c>
      <c r="B436" s="20" t="s">
        <v>823</v>
      </c>
      <c r="C436" s="21" t="s">
        <v>426</v>
      </c>
      <c r="D436" s="22" t="s">
        <v>43</v>
      </c>
      <c r="E436" s="23">
        <v>350</v>
      </c>
      <c r="F436" s="24">
        <v>750</v>
      </c>
      <c r="G436" s="25">
        <f t="shared" si="92"/>
        <v>400</v>
      </c>
      <c r="H436" s="26">
        <f t="shared" si="93"/>
        <v>0.5333333333333333</v>
      </c>
    </row>
    <row r="437" spans="1:8" ht="15.75" customHeight="1">
      <c r="A437" s="57"/>
      <c r="B437" s="57"/>
      <c r="C437" s="57"/>
      <c r="D437" s="57"/>
      <c r="E437" s="57"/>
      <c r="F437" s="57"/>
      <c r="G437" s="25"/>
      <c r="H437" s="26"/>
    </row>
    <row r="438" spans="1:8" ht="15">
      <c r="A438" s="19" t="s">
        <v>824</v>
      </c>
      <c r="B438" s="20" t="s">
        <v>825</v>
      </c>
      <c r="C438" s="21" t="s">
        <v>426</v>
      </c>
      <c r="D438" s="22" t="s">
        <v>43</v>
      </c>
      <c r="E438" s="23">
        <v>420</v>
      </c>
      <c r="F438" s="24">
        <v>700</v>
      </c>
      <c r="G438" s="25">
        <f aca="true" t="shared" si="94" ref="G438:G439">F438-E438</f>
        <v>280</v>
      </c>
      <c r="H438" s="26">
        <f aca="true" t="shared" si="95" ref="H438:H439">G438/F438</f>
        <v>0.4</v>
      </c>
    </row>
    <row r="439" spans="1:8" ht="15">
      <c r="A439" s="19" t="s">
        <v>826</v>
      </c>
      <c r="B439" s="20" t="s">
        <v>827</v>
      </c>
      <c r="C439" s="21" t="s">
        <v>426</v>
      </c>
      <c r="D439" s="22" t="s">
        <v>43</v>
      </c>
      <c r="E439" s="23">
        <v>420</v>
      </c>
      <c r="F439" s="24">
        <v>700</v>
      </c>
      <c r="G439" s="25">
        <f t="shared" si="94"/>
        <v>280</v>
      </c>
      <c r="H439" s="26">
        <f t="shared" si="95"/>
        <v>0.4</v>
      </c>
    </row>
    <row r="440" spans="1:8" ht="15.75" customHeight="1">
      <c r="A440" s="57"/>
      <c r="B440" s="57"/>
      <c r="C440" s="57"/>
      <c r="D440" s="57"/>
      <c r="E440" s="57"/>
      <c r="F440" s="57"/>
      <c r="G440" s="25"/>
      <c r="H440" s="26"/>
    </row>
    <row r="441" spans="1:8" ht="15">
      <c r="A441" s="19" t="s">
        <v>828</v>
      </c>
      <c r="B441" s="20" t="s">
        <v>829</v>
      </c>
      <c r="C441" s="21" t="s">
        <v>426</v>
      </c>
      <c r="D441" s="22">
        <v>14</v>
      </c>
      <c r="E441" s="41">
        <v>600</v>
      </c>
      <c r="F441" s="24">
        <v>650</v>
      </c>
      <c r="G441" s="25">
        <f aca="true" t="shared" si="96" ref="G441:G443">F441-E441</f>
        <v>50</v>
      </c>
      <c r="H441" s="26">
        <f aca="true" t="shared" si="97" ref="H441:H443">G441/F441</f>
        <v>0.07692307692307693</v>
      </c>
    </row>
    <row r="442" spans="1:8" ht="15">
      <c r="A442" s="19" t="s">
        <v>830</v>
      </c>
      <c r="B442" s="20" t="s">
        <v>831</v>
      </c>
      <c r="C442" s="21" t="s">
        <v>426</v>
      </c>
      <c r="D442" s="22">
        <v>14</v>
      </c>
      <c r="E442" s="41">
        <v>590</v>
      </c>
      <c r="F442" s="24">
        <v>650</v>
      </c>
      <c r="G442" s="25">
        <f t="shared" si="96"/>
        <v>60</v>
      </c>
      <c r="H442" s="26">
        <f t="shared" si="97"/>
        <v>0.09230769230769231</v>
      </c>
    </row>
    <row r="443" spans="1:8" ht="15">
      <c r="A443" s="19" t="s">
        <v>832</v>
      </c>
      <c r="B443" s="20" t="s">
        <v>833</v>
      </c>
      <c r="C443" s="21" t="s">
        <v>426</v>
      </c>
      <c r="D443" s="22">
        <v>14</v>
      </c>
      <c r="E443" s="41">
        <v>590</v>
      </c>
      <c r="F443" s="24">
        <v>650</v>
      </c>
      <c r="G443" s="25">
        <f t="shared" si="96"/>
        <v>60</v>
      </c>
      <c r="H443" s="26">
        <f t="shared" si="97"/>
        <v>0.09230769230769231</v>
      </c>
    </row>
    <row r="444" spans="1:8" ht="15.75" customHeight="1">
      <c r="A444" s="57"/>
      <c r="B444" s="57"/>
      <c r="C444" s="57"/>
      <c r="D444" s="57"/>
      <c r="E444" s="57"/>
      <c r="F444" s="57"/>
      <c r="G444" s="25"/>
      <c r="H444" s="26"/>
    </row>
    <row r="445" spans="1:8" ht="15">
      <c r="A445" s="19" t="s">
        <v>834</v>
      </c>
      <c r="B445" s="20" t="s">
        <v>835</v>
      </c>
      <c r="C445" s="21" t="s">
        <v>426</v>
      </c>
      <c r="D445" s="22">
        <v>8</v>
      </c>
      <c r="E445" s="23">
        <v>370</v>
      </c>
      <c r="F445" s="24">
        <v>780</v>
      </c>
      <c r="G445" s="25">
        <f aca="true" t="shared" si="98" ref="G445:G447">F445-E445</f>
        <v>410</v>
      </c>
      <c r="H445" s="26">
        <f aca="true" t="shared" si="99" ref="H445:H447">G445/F445</f>
        <v>0.5256410256410257</v>
      </c>
    </row>
    <row r="446" spans="1:8" ht="15">
      <c r="A446" s="19" t="s">
        <v>836</v>
      </c>
      <c r="B446" s="20" t="s">
        <v>837</v>
      </c>
      <c r="C446" s="21" t="s">
        <v>426</v>
      </c>
      <c r="D446" s="22">
        <v>8</v>
      </c>
      <c r="E446" s="23">
        <v>450</v>
      </c>
      <c r="F446" s="24">
        <v>780</v>
      </c>
      <c r="G446" s="25">
        <f t="shared" si="98"/>
        <v>330</v>
      </c>
      <c r="H446" s="26">
        <f t="shared" si="99"/>
        <v>0.4230769230769231</v>
      </c>
    </row>
    <row r="447" spans="1:8" ht="15">
      <c r="A447" s="19" t="s">
        <v>838</v>
      </c>
      <c r="B447" s="20" t="s">
        <v>839</v>
      </c>
      <c r="C447" s="21" t="s">
        <v>426</v>
      </c>
      <c r="D447" s="22">
        <v>8</v>
      </c>
      <c r="E447" s="23">
        <v>500</v>
      </c>
      <c r="F447" s="24">
        <v>780</v>
      </c>
      <c r="G447" s="25">
        <f t="shared" si="98"/>
        <v>280</v>
      </c>
      <c r="H447" s="26">
        <f t="shared" si="99"/>
        <v>0.358974358974359</v>
      </c>
    </row>
    <row r="448" spans="1:8" ht="15.75" customHeight="1">
      <c r="A448" s="57"/>
      <c r="B448" s="57"/>
      <c r="C448" s="57"/>
      <c r="D448" s="57"/>
      <c r="E448" s="57"/>
      <c r="F448" s="57"/>
      <c r="G448" s="25"/>
      <c r="H448" s="26"/>
    </row>
    <row r="449" spans="1:8" ht="15">
      <c r="A449" s="19" t="s">
        <v>840</v>
      </c>
      <c r="B449" s="20" t="s">
        <v>841</v>
      </c>
      <c r="C449" s="21" t="s">
        <v>426</v>
      </c>
      <c r="D449" s="22" t="s">
        <v>842</v>
      </c>
      <c r="E449" s="23">
        <v>690</v>
      </c>
      <c r="F449" s="24">
        <v>800</v>
      </c>
      <c r="G449" s="25">
        <f aca="true" t="shared" si="100" ref="G449:G450">F449-E449</f>
        <v>110</v>
      </c>
      <c r="H449" s="26">
        <f aca="true" t="shared" si="101" ref="H449:H450">G449/F449</f>
        <v>0.1375</v>
      </c>
    </row>
    <row r="450" spans="1:8" ht="15">
      <c r="A450" s="19" t="s">
        <v>843</v>
      </c>
      <c r="B450" s="20" t="s">
        <v>844</v>
      </c>
      <c r="C450" s="21" t="s">
        <v>426</v>
      </c>
      <c r="D450" s="22" t="s">
        <v>623</v>
      </c>
      <c r="E450" s="41">
        <v>750</v>
      </c>
      <c r="F450" s="24">
        <v>800</v>
      </c>
      <c r="G450" s="25">
        <f t="shared" si="100"/>
        <v>50</v>
      </c>
      <c r="H450" s="26">
        <f t="shared" si="101"/>
        <v>0.0625</v>
      </c>
    </row>
    <row r="451" spans="1:8" ht="15.75" customHeight="1">
      <c r="A451" s="57"/>
      <c r="B451" s="57"/>
      <c r="C451" s="57"/>
      <c r="D451" s="57"/>
      <c r="E451" s="57"/>
      <c r="F451" s="57"/>
      <c r="G451" s="25"/>
      <c r="H451" s="26"/>
    </row>
    <row r="452" spans="1:8" ht="15">
      <c r="A452" s="19" t="s">
        <v>845</v>
      </c>
      <c r="B452" s="20" t="s">
        <v>846</v>
      </c>
      <c r="C452" s="21" t="s">
        <v>426</v>
      </c>
      <c r="D452" s="22">
        <v>14</v>
      </c>
      <c r="E452" s="23">
        <v>350</v>
      </c>
      <c r="F452" s="24">
        <v>600</v>
      </c>
      <c r="G452" s="25">
        <f aca="true" t="shared" si="102" ref="G452:G453">F452-E452</f>
        <v>250</v>
      </c>
      <c r="H452" s="26">
        <f aca="true" t="shared" si="103" ref="H452:H453">G452/F452</f>
        <v>0.4166666666666667</v>
      </c>
    </row>
    <row r="453" spans="1:8" ht="15">
      <c r="A453" s="19" t="s">
        <v>847</v>
      </c>
      <c r="B453" s="20" t="s">
        <v>848</v>
      </c>
      <c r="C453" s="21" t="s">
        <v>426</v>
      </c>
      <c r="D453" s="22">
        <v>14</v>
      </c>
      <c r="E453" s="23">
        <v>350</v>
      </c>
      <c r="F453" s="24">
        <v>520</v>
      </c>
      <c r="G453" s="25">
        <f t="shared" si="102"/>
        <v>170</v>
      </c>
      <c r="H453" s="26">
        <f t="shared" si="103"/>
        <v>0.3269230769230769</v>
      </c>
    </row>
    <row r="454" spans="1:8" ht="15.75" customHeight="1">
      <c r="A454" s="57"/>
      <c r="B454" s="57"/>
      <c r="C454" s="57"/>
      <c r="D454" s="57"/>
      <c r="E454" s="57"/>
      <c r="F454" s="57"/>
      <c r="G454" s="25"/>
      <c r="H454" s="26"/>
    </row>
    <row r="455" spans="1:8" ht="15">
      <c r="A455" s="19" t="s">
        <v>849</v>
      </c>
      <c r="B455" s="20" t="s">
        <v>850</v>
      </c>
      <c r="C455" s="21" t="s">
        <v>426</v>
      </c>
      <c r="D455" s="22" t="s">
        <v>43</v>
      </c>
      <c r="E455" s="23">
        <v>400</v>
      </c>
      <c r="F455" s="24">
        <v>450</v>
      </c>
      <c r="G455" s="25">
        <f aca="true" t="shared" si="104" ref="G455:G456">F455-E455</f>
        <v>50</v>
      </c>
      <c r="H455" s="26">
        <f aca="true" t="shared" si="105" ref="H455:H456">G455/F455</f>
        <v>0.1111111111111111</v>
      </c>
    </row>
    <row r="456" spans="1:8" ht="15">
      <c r="A456" s="19" t="s">
        <v>851</v>
      </c>
      <c r="B456" s="20" t="s">
        <v>852</v>
      </c>
      <c r="C456" s="21" t="s">
        <v>426</v>
      </c>
      <c r="D456" s="22" t="s">
        <v>43</v>
      </c>
      <c r="E456" s="41">
        <v>400</v>
      </c>
      <c r="F456" s="24">
        <v>450</v>
      </c>
      <c r="G456" s="25">
        <f t="shared" si="104"/>
        <v>50</v>
      </c>
      <c r="H456" s="26">
        <f t="shared" si="105"/>
        <v>0.1111111111111111</v>
      </c>
    </row>
    <row r="457" spans="1:8" ht="15.75" customHeight="1">
      <c r="A457" s="57"/>
      <c r="B457" s="57"/>
      <c r="C457" s="57"/>
      <c r="D457" s="57"/>
      <c r="E457" s="57"/>
      <c r="F457" s="57"/>
      <c r="G457" s="25"/>
      <c r="H457" s="26"/>
    </row>
    <row r="458" spans="1:8" ht="15">
      <c r="A458" s="19" t="s">
        <v>853</v>
      </c>
      <c r="B458" s="20" t="s">
        <v>854</v>
      </c>
      <c r="C458" s="21" t="s">
        <v>426</v>
      </c>
      <c r="D458" s="22" t="s">
        <v>43</v>
      </c>
      <c r="E458" s="23">
        <v>350</v>
      </c>
      <c r="F458" s="24">
        <v>500</v>
      </c>
      <c r="G458" s="25">
        <f aca="true" t="shared" si="106" ref="G458:G459">F458-E458</f>
        <v>150</v>
      </c>
      <c r="H458" s="26">
        <f aca="true" t="shared" si="107" ref="H458:H459">G458/F458</f>
        <v>0.3</v>
      </c>
    </row>
    <row r="459" spans="1:8" ht="15">
      <c r="A459" s="19" t="s">
        <v>855</v>
      </c>
      <c r="B459" s="20" t="s">
        <v>856</v>
      </c>
      <c r="C459" s="21" t="s">
        <v>426</v>
      </c>
      <c r="D459" s="22" t="s">
        <v>43</v>
      </c>
      <c r="E459" s="23">
        <v>450</v>
      </c>
      <c r="F459" s="24">
        <v>700</v>
      </c>
      <c r="G459" s="25">
        <f t="shared" si="106"/>
        <v>250</v>
      </c>
      <c r="H459" s="26">
        <f t="shared" si="107"/>
        <v>0.35714285714285715</v>
      </c>
    </row>
    <row r="460" spans="1:8" ht="15.75" customHeight="1">
      <c r="A460" s="57"/>
      <c r="B460" s="57"/>
      <c r="C460" s="57"/>
      <c r="D460" s="57"/>
      <c r="E460" s="57"/>
      <c r="F460" s="57"/>
      <c r="G460" s="25"/>
      <c r="H460" s="26"/>
    </row>
    <row r="461" spans="1:8" ht="15">
      <c r="A461" s="19" t="s">
        <v>857</v>
      </c>
      <c r="B461" s="20" t="s">
        <v>858</v>
      </c>
      <c r="C461" s="21" t="s">
        <v>426</v>
      </c>
      <c r="D461" s="22">
        <v>8</v>
      </c>
      <c r="E461" s="23">
        <v>520</v>
      </c>
      <c r="F461" s="24">
        <v>600</v>
      </c>
      <c r="G461" s="25">
        <f aca="true" t="shared" si="108" ref="G461:G462">F461-E461</f>
        <v>80</v>
      </c>
      <c r="H461" s="26">
        <f aca="true" t="shared" si="109" ref="H461:H462">G461/F461</f>
        <v>0.13333333333333333</v>
      </c>
    </row>
    <row r="462" spans="1:8" ht="15">
      <c r="A462" s="19" t="s">
        <v>859</v>
      </c>
      <c r="B462" s="20" t="s">
        <v>860</v>
      </c>
      <c r="C462" s="21" t="s">
        <v>426</v>
      </c>
      <c r="D462" s="22">
        <v>8</v>
      </c>
      <c r="E462" s="23">
        <v>520</v>
      </c>
      <c r="F462" s="24">
        <v>600</v>
      </c>
      <c r="G462" s="25">
        <f t="shared" si="108"/>
        <v>80</v>
      </c>
      <c r="H462" s="26">
        <f t="shared" si="109"/>
        <v>0.13333333333333333</v>
      </c>
    </row>
    <row r="463" spans="1:8" ht="15.75" customHeight="1">
      <c r="A463" s="57"/>
      <c r="B463" s="57"/>
      <c r="C463" s="57"/>
      <c r="D463" s="57"/>
      <c r="E463" s="57"/>
      <c r="F463" s="57"/>
      <c r="G463" s="25"/>
      <c r="H463" s="26"/>
    </row>
    <row r="464" spans="1:8" ht="15">
      <c r="A464" s="19" t="s">
        <v>861</v>
      </c>
      <c r="B464" s="20" t="s">
        <v>862</v>
      </c>
      <c r="C464" s="21" t="s">
        <v>426</v>
      </c>
      <c r="D464" s="22" t="s">
        <v>43</v>
      </c>
      <c r="E464" s="23">
        <v>650</v>
      </c>
      <c r="F464" s="24">
        <v>800</v>
      </c>
      <c r="G464" s="25">
        <f aca="true" t="shared" si="110" ref="G464:G466">F464-E464</f>
        <v>150</v>
      </c>
      <c r="H464" s="26">
        <f aca="true" t="shared" si="111" ref="H464:H466">G464/F464</f>
        <v>0.1875</v>
      </c>
    </row>
    <row r="465" spans="1:8" ht="15">
      <c r="A465" s="19" t="s">
        <v>863</v>
      </c>
      <c r="B465" s="20" t="s">
        <v>864</v>
      </c>
      <c r="C465" s="21" t="s">
        <v>426</v>
      </c>
      <c r="D465" s="22" t="s">
        <v>43</v>
      </c>
      <c r="E465" s="23">
        <v>650</v>
      </c>
      <c r="F465" s="24">
        <v>800</v>
      </c>
      <c r="G465" s="25">
        <f t="shared" si="110"/>
        <v>150</v>
      </c>
      <c r="H465" s="26">
        <f t="shared" si="111"/>
        <v>0.1875</v>
      </c>
    </row>
    <row r="466" spans="1:8" ht="15">
      <c r="A466" s="19" t="s">
        <v>865</v>
      </c>
      <c r="B466" s="20" t="s">
        <v>866</v>
      </c>
      <c r="C466" s="21" t="s">
        <v>426</v>
      </c>
      <c r="D466" s="22" t="s">
        <v>43</v>
      </c>
      <c r="E466" s="23">
        <v>650</v>
      </c>
      <c r="F466" s="24">
        <v>800</v>
      </c>
      <c r="G466" s="25">
        <f t="shared" si="110"/>
        <v>150</v>
      </c>
      <c r="H466" s="26">
        <f t="shared" si="111"/>
        <v>0.1875</v>
      </c>
    </row>
    <row r="467" spans="1:8" ht="15.75" customHeight="1">
      <c r="A467" s="57"/>
      <c r="B467" s="57"/>
      <c r="C467" s="57"/>
      <c r="D467" s="57"/>
      <c r="E467" s="57"/>
      <c r="F467" s="57"/>
      <c r="G467" s="25"/>
      <c r="H467" s="26"/>
    </row>
    <row r="468" spans="1:8" ht="15">
      <c r="A468" s="19" t="s">
        <v>867</v>
      </c>
      <c r="B468" s="20" t="s">
        <v>868</v>
      </c>
      <c r="C468" s="21" t="s">
        <v>426</v>
      </c>
      <c r="D468" s="22">
        <v>7</v>
      </c>
      <c r="E468" s="23">
        <v>680</v>
      </c>
      <c r="F468" s="24">
        <v>990</v>
      </c>
      <c r="G468" s="25">
        <f aca="true" t="shared" si="112" ref="G468:G472">F468-E468</f>
        <v>310</v>
      </c>
      <c r="H468" s="26">
        <f aca="true" t="shared" si="113" ref="H468:H472">G468/F468</f>
        <v>0.31313131313131315</v>
      </c>
    </row>
    <row r="469" spans="1:8" ht="15">
      <c r="A469" s="19" t="s">
        <v>869</v>
      </c>
      <c r="B469" s="20" t="s">
        <v>870</v>
      </c>
      <c r="C469" s="21" t="s">
        <v>426</v>
      </c>
      <c r="D469" s="22">
        <v>14</v>
      </c>
      <c r="E469" s="23">
        <v>220</v>
      </c>
      <c r="F469" s="24">
        <v>800</v>
      </c>
      <c r="G469" s="25">
        <f t="shared" si="112"/>
        <v>580</v>
      </c>
      <c r="H469" s="26">
        <f t="shared" si="113"/>
        <v>0.725</v>
      </c>
    </row>
    <row r="470" spans="1:8" ht="15.75" customHeight="1">
      <c r="A470" s="19" t="s">
        <v>871</v>
      </c>
      <c r="B470" s="20" t="s">
        <v>872</v>
      </c>
      <c r="C470" s="60" t="s">
        <v>426</v>
      </c>
      <c r="D470" s="22" t="s">
        <v>356</v>
      </c>
      <c r="E470" s="23">
        <v>900</v>
      </c>
      <c r="F470" s="24">
        <v>1400</v>
      </c>
      <c r="G470" s="25">
        <f t="shared" si="112"/>
        <v>500</v>
      </c>
      <c r="H470" s="26">
        <f t="shared" si="113"/>
        <v>0.35714285714285715</v>
      </c>
    </row>
    <row r="471" spans="1:8" ht="15">
      <c r="A471" s="19" t="s">
        <v>873</v>
      </c>
      <c r="B471" s="20" t="s">
        <v>874</v>
      </c>
      <c r="C471" s="21" t="s">
        <v>426</v>
      </c>
      <c r="D471" s="22">
        <v>14</v>
      </c>
      <c r="E471" s="23">
        <v>220</v>
      </c>
      <c r="F471" s="24">
        <v>550</v>
      </c>
      <c r="G471" s="25">
        <f t="shared" si="112"/>
        <v>330</v>
      </c>
      <c r="H471" s="26">
        <f t="shared" si="113"/>
        <v>0.6</v>
      </c>
    </row>
    <row r="472" spans="1:8" ht="15">
      <c r="A472" s="19" t="s">
        <v>875</v>
      </c>
      <c r="B472" s="20" t="s">
        <v>876</v>
      </c>
      <c r="C472" s="21" t="s">
        <v>426</v>
      </c>
      <c r="D472" s="22">
        <v>14</v>
      </c>
      <c r="E472" s="23">
        <v>250</v>
      </c>
      <c r="F472" s="24">
        <v>500</v>
      </c>
      <c r="G472" s="25">
        <f t="shared" si="112"/>
        <v>250</v>
      </c>
      <c r="H472" s="26">
        <f t="shared" si="113"/>
        <v>0.5</v>
      </c>
    </row>
    <row r="473" spans="1:8" ht="15.75" customHeight="1">
      <c r="A473" s="57"/>
      <c r="B473" s="57"/>
      <c r="C473" s="57"/>
      <c r="D473" s="57"/>
      <c r="E473" s="57"/>
      <c r="F473" s="57"/>
      <c r="G473" s="25"/>
      <c r="H473" s="26"/>
    </row>
    <row r="474" spans="1:8" ht="15">
      <c r="A474" s="19" t="s">
        <v>877</v>
      </c>
      <c r="B474" s="20" t="s">
        <v>878</v>
      </c>
      <c r="C474" s="21" t="s">
        <v>426</v>
      </c>
      <c r="D474" s="22">
        <v>14</v>
      </c>
      <c r="E474" s="23">
        <v>220</v>
      </c>
      <c r="F474" s="24">
        <v>800</v>
      </c>
      <c r="G474" s="25">
        <f aca="true" t="shared" si="114" ref="G474:G488">F474-E474</f>
        <v>580</v>
      </c>
      <c r="H474" s="26">
        <f aca="true" t="shared" si="115" ref="H474:H488">G474/F474</f>
        <v>0.725</v>
      </c>
    </row>
    <row r="475" spans="1:8" ht="15">
      <c r="A475" s="19" t="s">
        <v>879</v>
      </c>
      <c r="B475" s="20" t="s">
        <v>880</v>
      </c>
      <c r="C475" s="21" t="s">
        <v>426</v>
      </c>
      <c r="D475" s="22">
        <v>14</v>
      </c>
      <c r="E475" s="23">
        <v>220</v>
      </c>
      <c r="F475" s="24">
        <v>500</v>
      </c>
      <c r="G475" s="25">
        <f t="shared" si="114"/>
        <v>280</v>
      </c>
      <c r="H475" s="26">
        <f t="shared" si="115"/>
        <v>0.56</v>
      </c>
    </row>
    <row r="476" spans="1:8" ht="15">
      <c r="A476" s="19" t="s">
        <v>881</v>
      </c>
      <c r="B476" s="20" t="s">
        <v>882</v>
      </c>
      <c r="C476" s="21" t="s">
        <v>426</v>
      </c>
      <c r="D476" s="22">
        <v>14</v>
      </c>
      <c r="E476" s="23">
        <v>220</v>
      </c>
      <c r="F476" s="24">
        <v>750</v>
      </c>
      <c r="G476" s="25">
        <f t="shared" si="114"/>
        <v>530</v>
      </c>
      <c r="H476" s="26">
        <f t="shared" si="115"/>
        <v>0.7066666666666667</v>
      </c>
    </row>
    <row r="477" spans="1:8" ht="15">
      <c r="A477" s="19" t="s">
        <v>883</v>
      </c>
      <c r="B477" s="20" t="s">
        <v>884</v>
      </c>
      <c r="C477" s="21" t="s">
        <v>426</v>
      </c>
      <c r="D477" s="22">
        <v>14</v>
      </c>
      <c r="E477" s="23">
        <v>250</v>
      </c>
      <c r="F477" s="24">
        <v>500</v>
      </c>
      <c r="G477" s="25">
        <f t="shared" si="114"/>
        <v>250</v>
      </c>
      <c r="H477" s="26">
        <f t="shared" si="115"/>
        <v>0.5</v>
      </c>
    </row>
    <row r="478" spans="1:8" ht="15">
      <c r="A478" s="19" t="s">
        <v>885</v>
      </c>
      <c r="B478" s="20" t="s">
        <v>886</v>
      </c>
      <c r="C478" s="21" t="s">
        <v>426</v>
      </c>
      <c r="D478" s="22">
        <v>14</v>
      </c>
      <c r="E478" s="23">
        <v>550</v>
      </c>
      <c r="F478" s="24">
        <v>700</v>
      </c>
      <c r="G478" s="25">
        <f t="shared" si="114"/>
        <v>150</v>
      </c>
      <c r="H478" s="26">
        <f t="shared" si="115"/>
        <v>0.21428571428571427</v>
      </c>
    </row>
    <row r="479" spans="1:8" ht="15">
      <c r="A479" s="19" t="s">
        <v>887</v>
      </c>
      <c r="B479" s="20" t="s">
        <v>888</v>
      </c>
      <c r="C479" s="21" t="s">
        <v>426</v>
      </c>
      <c r="D479" s="22">
        <v>14</v>
      </c>
      <c r="E479" s="23">
        <v>600</v>
      </c>
      <c r="F479" s="24">
        <v>800</v>
      </c>
      <c r="G479" s="25">
        <f t="shared" si="114"/>
        <v>200</v>
      </c>
      <c r="H479" s="26">
        <f t="shared" si="115"/>
        <v>0.25</v>
      </c>
    </row>
    <row r="480" spans="1:8" ht="15">
      <c r="A480" s="19" t="s">
        <v>889</v>
      </c>
      <c r="B480" s="20" t="s">
        <v>890</v>
      </c>
      <c r="C480" s="21" t="s">
        <v>426</v>
      </c>
      <c r="D480" s="22">
        <v>14</v>
      </c>
      <c r="E480" s="23">
        <v>250</v>
      </c>
      <c r="F480" s="24">
        <v>700</v>
      </c>
      <c r="G480" s="25">
        <f t="shared" si="114"/>
        <v>450</v>
      </c>
      <c r="H480" s="26">
        <f t="shared" si="115"/>
        <v>0.6428571428571429</v>
      </c>
    </row>
    <row r="481" spans="1:8" ht="15">
      <c r="A481" s="19" t="s">
        <v>891</v>
      </c>
      <c r="B481" s="20" t="s">
        <v>892</v>
      </c>
      <c r="C481" s="21" t="s">
        <v>426</v>
      </c>
      <c r="D481" s="22" t="s">
        <v>356</v>
      </c>
      <c r="E481" s="23">
        <v>550</v>
      </c>
      <c r="F481" s="24">
        <v>700</v>
      </c>
      <c r="G481" s="25">
        <f t="shared" si="114"/>
        <v>150</v>
      </c>
      <c r="H481" s="26">
        <f t="shared" si="115"/>
        <v>0.21428571428571427</v>
      </c>
    </row>
    <row r="482" spans="1:8" ht="15">
      <c r="A482" s="19" t="s">
        <v>893</v>
      </c>
      <c r="B482" s="20" t="s">
        <v>894</v>
      </c>
      <c r="C482" s="21" t="s">
        <v>426</v>
      </c>
      <c r="D482" s="22">
        <v>14</v>
      </c>
      <c r="E482" s="23">
        <v>700</v>
      </c>
      <c r="F482" s="24">
        <v>900</v>
      </c>
      <c r="G482" s="25">
        <f t="shared" si="114"/>
        <v>200</v>
      </c>
      <c r="H482" s="26">
        <f t="shared" si="115"/>
        <v>0.2222222222222222</v>
      </c>
    </row>
    <row r="483" spans="1:8" ht="15">
      <c r="A483" s="19" t="s">
        <v>895</v>
      </c>
      <c r="B483" s="20" t="s">
        <v>896</v>
      </c>
      <c r="C483" s="21" t="s">
        <v>426</v>
      </c>
      <c r="D483" s="22" t="s">
        <v>353</v>
      </c>
      <c r="E483" s="23">
        <v>750</v>
      </c>
      <c r="F483" s="24">
        <v>900</v>
      </c>
      <c r="G483" s="25">
        <f t="shared" si="114"/>
        <v>150</v>
      </c>
      <c r="H483" s="26">
        <f t="shared" si="115"/>
        <v>0.16666666666666666</v>
      </c>
    </row>
    <row r="484" spans="1:8" ht="15">
      <c r="A484" s="19" t="s">
        <v>897</v>
      </c>
      <c r="B484" s="20" t="s">
        <v>898</v>
      </c>
      <c r="C484" s="21" t="s">
        <v>426</v>
      </c>
      <c r="D484" s="22" t="s">
        <v>356</v>
      </c>
      <c r="E484" s="41">
        <v>720</v>
      </c>
      <c r="F484" s="24">
        <v>900</v>
      </c>
      <c r="G484" s="25">
        <f t="shared" si="114"/>
        <v>180</v>
      </c>
      <c r="H484" s="26">
        <f t="shared" si="115"/>
        <v>0.2</v>
      </c>
    </row>
    <row r="485" spans="1:8" ht="15">
      <c r="A485" s="19" t="s">
        <v>899</v>
      </c>
      <c r="B485" s="20" t="s">
        <v>900</v>
      </c>
      <c r="C485" s="21" t="s">
        <v>426</v>
      </c>
      <c r="D485" s="22">
        <v>14</v>
      </c>
      <c r="E485" s="23">
        <v>600</v>
      </c>
      <c r="F485" s="24">
        <v>650</v>
      </c>
      <c r="G485" s="25">
        <f t="shared" si="114"/>
        <v>50</v>
      </c>
      <c r="H485" s="26">
        <f t="shared" si="115"/>
        <v>0.07692307692307693</v>
      </c>
    </row>
    <row r="486" spans="1:8" ht="15">
      <c r="A486" s="19" t="s">
        <v>901</v>
      </c>
      <c r="B486" s="20" t="s">
        <v>902</v>
      </c>
      <c r="C486" s="21" t="s">
        <v>426</v>
      </c>
      <c r="D486" s="22">
        <v>5</v>
      </c>
      <c r="E486" s="23">
        <v>700</v>
      </c>
      <c r="F486" s="24">
        <v>1100</v>
      </c>
      <c r="G486" s="25">
        <f t="shared" si="114"/>
        <v>400</v>
      </c>
      <c r="H486" s="26">
        <f t="shared" si="115"/>
        <v>0.36363636363636365</v>
      </c>
    </row>
    <row r="487" spans="1:8" ht="15">
      <c r="A487" s="19" t="s">
        <v>903</v>
      </c>
      <c r="B487" s="20" t="s">
        <v>904</v>
      </c>
      <c r="C487" s="21" t="s">
        <v>426</v>
      </c>
      <c r="D487" s="22">
        <v>14</v>
      </c>
      <c r="E487" s="23">
        <v>1600</v>
      </c>
      <c r="F487" s="24">
        <v>2450</v>
      </c>
      <c r="G487" s="25">
        <f t="shared" si="114"/>
        <v>850</v>
      </c>
      <c r="H487" s="26">
        <f t="shared" si="115"/>
        <v>0.3469387755102041</v>
      </c>
    </row>
    <row r="488" spans="1:8" ht="15">
      <c r="A488" s="19" t="s">
        <v>905</v>
      </c>
      <c r="B488" s="20" t="s">
        <v>906</v>
      </c>
      <c r="C488" s="21" t="s">
        <v>426</v>
      </c>
      <c r="D488" s="22">
        <v>14</v>
      </c>
      <c r="E488" s="23">
        <v>1600</v>
      </c>
      <c r="F488" s="24">
        <v>2450</v>
      </c>
      <c r="G488" s="25">
        <f t="shared" si="114"/>
        <v>850</v>
      </c>
      <c r="H488" s="26">
        <f t="shared" si="115"/>
        <v>0.3469387755102041</v>
      </c>
    </row>
    <row r="489" spans="1:8" ht="15.75" customHeight="1">
      <c r="A489" s="57"/>
      <c r="B489" s="57"/>
      <c r="C489" s="57"/>
      <c r="D489" s="57"/>
      <c r="E489" s="57"/>
      <c r="F489" s="57"/>
      <c r="G489" s="25"/>
      <c r="H489" s="26"/>
    </row>
    <row r="490" spans="1:8" ht="15">
      <c r="A490" s="19" t="s">
        <v>907</v>
      </c>
      <c r="B490" s="20" t="s">
        <v>908</v>
      </c>
      <c r="C490" s="21" t="s">
        <v>426</v>
      </c>
      <c r="D490" s="22">
        <v>5</v>
      </c>
      <c r="E490" s="23">
        <v>750</v>
      </c>
      <c r="F490" s="24">
        <v>1100</v>
      </c>
      <c r="G490" s="25">
        <f aca="true" t="shared" si="116" ref="G490:G494">F490-E490</f>
        <v>350</v>
      </c>
      <c r="H490" s="26">
        <f aca="true" t="shared" si="117" ref="H490:H494">G490/F490</f>
        <v>0.3181818181818182</v>
      </c>
    </row>
    <row r="491" spans="1:8" ht="24.75">
      <c r="A491" s="19" t="s">
        <v>909</v>
      </c>
      <c r="B491" s="20" t="s">
        <v>910</v>
      </c>
      <c r="C491" s="21" t="s">
        <v>426</v>
      </c>
      <c r="D491" s="22" t="s">
        <v>356</v>
      </c>
      <c r="E491" s="23">
        <v>800</v>
      </c>
      <c r="F491" s="24">
        <v>970</v>
      </c>
      <c r="G491" s="25">
        <f t="shared" si="116"/>
        <v>170</v>
      </c>
      <c r="H491" s="26">
        <f t="shared" si="117"/>
        <v>0.17525773195876287</v>
      </c>
    </row>
    <row r="492" spans="1:8" ht="15">
      <c r="A492" s="19" t="s">
        <v>911</v>
      </c>
      <c r="B492" s="20" t="s">
        <v>912</v>
      </c>
      <c r="C492" s="21" t="s">
        <v>426</v>
      </c>
      <c r="D492" s="22" t="s">
        <v>356</v>
      </c>
      <c r="E492" s="23">
        <v>500</v>
      </c>
      <c r="F492" s="24">
        <v>700</v>
      </c>
      <c r="G492" s="25">
        <f t="shared" si="116"/>
        <v>200</v>
      </c>
      <c r="H492" s="26">
        <f t="shared" si="117"/>
        <v>0.2857142857142857</v>
      </c>
    </row>
    <row r="493" spans="1:8" ht="15">
      <c r="A493" s="19" t="s">
        <v>913</v>
      </c>
      <c r="B493" s="20" t="s">
        <v>914</v>
      </c>
      <c r="C493" s="21" t="s">
        <v>426</v>
      </c>
      <c r="D493" s="22" t="s">
        <v>356</v>
      </c>
      <c r="E493" s="23">
        <v>450</v>
      </c>
      <c r="F493" s="24">
        <v>700</v>
      </c>
      <c r="G493" s="25">
        <f t="shared" si="116"/>
        <v>250</v>
      </c>
      <c r="H493" s="26">
        <f t="shared" si="117"/>
        <v>0.35714285714285715</v>
      </c>
    </row>
    <row r="494" spans="1:8" ht="15">
      <c r="A494" s="19" t="s">
        <v>915</v>
      </c>
      <c r="B494" s="20" t="s">
        <v>916</v>
      </c>
      <c r="C494" s="21" t="s">
        <v>426</v>
      </c>
      <c r="D494" s="22" t="s">
        <v>356</v>
      </c>
      <c r="E494" s="41">
        <v>870</v>
      </c>
      <c r="F494" s="24">
        <v>890</v>
      </c>
      <c r="G494" s="25">
        <f t="shared" si="116"/>
        <v>20</v>
      </c>
      <c r="H494" s="26">
        <f t="shared" si="117"/>
        <v>0.02247191011235955</v>
      </c>
    </row>
    <row r="495" spans="1:8" ht="15.75" customHeight="1">
      <c r="A495" s="57"/>
      <c r="B495" s="57"/>
      <c r="C495" s="57"/>
      <c r="D495" s="57"/>
      <c r="E495" s="57"/>
      <c r="F495" s="57"/>
      <c r="G495" s="25"/>
      <c r="H495" s="26"/>
    </row>
    <row r="496" spans="1:8" ht="15">
      <c r="A496" s="43" t="s">
        <v>917</v>
      </c>
      <c r="B496" s="44" t="s">
        <v>918</v>
      </c>
      <c r="C496" s="45" t="s">
        <v>426</v>
      </c>
      <c r="D496" s="46">
        <v>14</v>
      </c>
      <c r="E496" s="47">
        <v>1200</v>
      </c>
      <c r="F496" s="48">
        <v>1400</v>
      </c>
      <c r="G496" s="25">
        <f aca="true" t="shared" si="118" ref="G496:G498">F496-E496</f>
        <v>200</v>
      </c>
      <c r="H496" s="26">
        <f aca="true" t="shared" si="119" ref="H496:H498">G496/F496</f>
        <v>0.14285714285714285</v>
      </c>
    </row>
    <row r="497" spans="1:8" ht="15">
      <c r="A497" s="43" t="s">
        <v>919</v>
      </c>
      <c r="B497" s="44" t="s">
        <v>920</v>
      </c>
      <c r="C497" s="45" t="s">
        <v>426</v>
      </c>
      <c r="D497" s="46" t="s">
        <v>921</v>
      </c>
      <c r="E497" s="41">
        <v>2500</v>
      </c>
      <c r="F497" s="48">
        <v>3500</v>
      </c>
      <c r="G497" s="25">
        <f t="shared" si="118"/>
        <v>1000</v>
      </c>
      <c r="H497" s="26">
        <f t="shared" si="119"/>
        <v>0.2857142857142857</v>
      </c>
    </row>
    <row r="498" spans="1:8" ht="15">
      <c r="A498" s="43" t="s">
        <v>922</v>
      </c>
      <c r="B498" s="44" t="s">
        <v>923</v>
      </c>
      <c r="C498" s="45" t="s">
        <v>426</v>
      </c>
      <c r="D498" s="46" t="s">
        <v>43</v>
      </c>
      <c r="E498" s="41">
        <v>750</v>
      </c>
      <c r="F498" s="48">
        <v>900</v>
      </c>
      <c r="G498" s="25">
        <f t="shared" si="118"/>
        <v>150</v>
      </c>
      <c r="H498" s="26">
        <f t="shared" si="119"/>
        <v>0.16666666666666666</v>
      </c>
    </row>
    <row r="499" spans="1:8" ht="15.75" customHeight="1">
      <c r="A499" s="57"/>
      <c r="B499" s="57"/>
      <c r="C499" s="57"/>
      <c r="D499" s="57"/>
      <c r="E499" s="57"/>
      <c r="F499" s="57"/>
      <c r="G499" s="25"/>
      <c r="H499" s="26"/>
    </row>
    <row r="500" spans="1:8" ht="24.75">
      <c r="A500" s="43" t="s">
        <v>924</v>
      </c>
      <c r="B500" s="44" t="s">
        <v>925</v>
      </c>
      <c r="C500" s="45" t="s">
        <v>426</v>
      </c>
      <c r="D500" s="46" t="s">
        <v>356</v>
      </c>
      <c r="E500" s="41">
        <v>450</v>
      </c>
      <c r="F500" s="48">
        <v>700</v>
      </c>
      <c r="G500" s="25">
        <f aca="true" t="shared" si="120" ref="G500:G503">F500-E500</f>
        <v>250</v>
      </c>
      <c r="H500" s="26">
        <f aca="true" t="shared" si="121" ref="H500:H503">G500/F500</f>
        <v>0.35714285714285715</v>
      </c>
    </row>
    <row r="501" spans="1:8" ht="24.75">
      <c r="A501" s="43" t="s">
        <v>926</v>
      </c>
      <c r="B501" s="44" t="s">
        <v>927</v>
      </c>
      <c r="C501" s="45" t="s">
        <v>426</v>
      </c>
      <c r="D501" s="46" t="s">
        <v>356</v>
      </c>
      <c r="E501" s="41">
        <v>560</v>
      </c>
      <c r="F501" s="48">
        <v>700</v>
      </c>
      <c r="G501" s="25">
        <f t="shared" si="120"/>
        <v>140</v>
      </c>
      <c r="H501" s="26">
        <f t="shared" si="121"/>
        <v>0.2</v>
      </c>
    </row>
    <row r="502" spans="1:8" ht="24.75">
      <c r="A502" s="43" t="s">
        <v>928</v>
      </c>
      <c r="B502" s="44" t="s">
        <v>929</v>
      </c>
      <c r="C502" s="45" t="s">
        <v>426</v>
      </c>
      <c r="D502" s="46" t="s">
        <v>356</v>
      </c>
      <c r="E502" s="41">
        <v>580</v>
      </c>
      <c r="F502" s="48">
        <v>700</v>
      </c>
      <c r="G502" s="25">
        <f t="shared" si="120"/>
        <v>120</v>
      </c>
      <c r="H502" s="26">
        <f t="shared" si="121"/>
        <v>0.17142857142857143</v>
      </c>
    </row>
    <row r="503" spans="1:8" ht="15">
      <c r="A503" s="43" t="s">
        <v>930</v>
      </c>
      <c r="B503" s="44" t="s">
        <v>931</v>
      </c>
      <c r="C503" s="45" t="s">
        <v>426</v>
      </c>
      <c r="D503" s="46" t="s">
        <v>356</v>
      </c>
      <c r="E503" s="41">
        <v>405</v>
      </c>
      <c r="F503" s="48">
        <v>700</v>
      </c>
      <c r="G503" s="25">
        <f t="shared" si="120"/>
        <v>295</v>
      </c>
      <c r="H503" s="26">
        <f t="shared" si="121"/>
        <v>0.42142857142857143</v>
      </c>
    </row>
    <row r="504" spans="1:8" ht="15.75" customHeight="1">
      <c r="A504" s="57"/>
      <c r="B504" s="57"/>
      <c r="C504" s="57"/>
      <c r="D504" s="57"/>
      <c r="E504" s="57"/>
      <c r="F504" s="57"/>
      <c r="G504" s="25"/>
      <c r="H504" s="26"/>
    </row>
    <row r="505" spans="1:8" ht="15">
      <c r="A505" s="43" t="s">
        <v>932</v>
      </c>
      <c r="B505" s="44" t="s">
        <v>933</v>
      </c>
      <c r="C505" s="45" t="s">
        <v>426</v>
      </c>
      <c r="D505" s="46" t="s">
        <v>353</v>
      </c>
      <c r="E505" s="41">
        <v>1260</v>
      </c>
      <c r="F505" s="48">
        <v>2000</v>
      </c>
      <c r="G505" s="25">
        <f aca="true" t="shared" si="122" ref="G505:G513">F505-E505</f>
        <v>740</v>
      </c>
      <c r="H505" s="26">
        <f aca="true" t="shared" si="123" ref="H505:H513">G505/F505</f>
        <v>0.37</v>
      </c>
    </row>
    <row r="506" spans="1:8" ht="15">
      <c r="A506" s="43" t="s">
        <v>934</v>
      </c>
      <c r="B506" s="44" t="s">
        <v>935</v>
      </c>
      <c r="C506" s="45" t="s">
        <v>426</v>
      </c>
      <c r="D506" s="46" t="s">
        <v>356</v>
      </c>
      <c r="E506" s="41">
        <v>450</v>
      </c>
      <c r="F506" s="48">
        <v>700</v>
      </c>
      <c r="G506" s="25">
        <f t="shared" si="122"/>
        <v>250</v>
      </c>
      <c r="H506" s="26">
        <f t="shared" si="123"/>
        <v>0.35714285714285715</v>
      </c>
    </row>
    <row r="507" spans="1:8" ht="15">
      <c r="A507" s="43" t="s">
        <v>936</v>
      </c>
      <c r="B507" s="44" t="s">
        <v>937</v>
      </c>
      <c r="C507" s="45" t="s">
        <v>426</v>
      </c>
      <c r="D507" s="46" t="s">
        <v>356</v>
      </c>
      <c r="E507" s="41">
        <v>450</v>
      </c>
      <c r="F507" s="48">
        <v>700</v>
      </c>
      <c r="G507" s="25">
        <f t="shared" si="122"/>
        <v>250</v>
      </c>
      <c r="H507" s="26">
        <f t="shared" si="123"/>
        <v>0.35714285714285715</v>
      </c>
    </row>
    <row r="508" spans="1:8" ht="16.5">
      <c r="A508" s="43" t="s">
        <v>938</v>
      </c>
      <c r="B508" s="44" t="s">
        <v>939</v>
      </c>
      <c r="C508" s="45" t="s">
        <v>426</v>
      </c>
      <c r="D508" s="46" t="s">
        <v>356</v>
      </c>
      <c r="E508" s="41">
        <v>450</v>
      </c>
      <c r="F508" s="48">
        <v>720</v>
      </c>
      <c r="G508" s="25">
        <f t="shared" si="122"/>
        <v>270</v>
      </c>
      <c r="H508" s="26">
        <f t="shared" si="123"/>
        <v>0.375</v>
      </c>
    </row>
    <row r="509" spans="1:8" ht="16.5">
      <c r="A509" s="61" t="s">
        <v>940</v>
      </c>
      <c r="B509" s="62" t="s">
        <v>941</v>
      </c>
      <c r="C509" s="63" t="s">
        <v>426</v>
      </c>
      <c r="D509" s="64" t="s">
        <v>371</v>
      </c>
      <c r="E509" s="65">
        <v>550</v>
      </c>
      <c r="F509" s="66">
        <v>800</v>
      </c>
      <c r="G509" s="25">
        <f t="shared" si="122"/>
        <v>250</v>
      </c>
      <c r="H509" s="26">
        <f t="shared" si="123"/>
        <v>0.3125</v>
      </c>
    </row>
    <row r="510" spans="1:8" ht="16.5">
      <c r="A510" s="61" t="s">
        <v>942</v>
      </c>
      <c r="B510" s="62" t="s">
        <v>943</v>
      </c>
      <c r="C510" s="63" t="s">
        <v>426</v>
      </c>
      <c r="D510" s="64" t="s">
        <v>371</v>
      </c>
      <c r="E510" s="65">
        <v>550</v>
      </c>
      <c r="F510" s="66">
        <v>800</v>
      </c>
      <c r="G510" s="25">
        <f t="shared" si="122"/>
        <v>250</v>
      </c>
      <c r="H510" s="26">
        <f t="shared" si="123"/>
        <v>0.3125</v>
      </c>
    </row>
    <row r="511" spans="1:8" ht="16.5">
      <c r="A511" s="67" t="s">
        <v>944</v>
      </c>
      <c r="B511" s="68" t="s">
        <v>945</v>
      </c>
      <c r="C511" s="69" t="s">
        <v>426</v>
      </c>
      <c r="D511" s="70" t="s">
        <v>371</v>
      </c>
      <c r="E511" s="71">
        <v>810</v>
      </c>
      <c r="F511" s="72">
        <v>1400</v>
      </c>
      <c r="G511" s="25">
        <f t="shared" si="122"/>
        <v>590</v>
      </c>
      <c r="H511" s="26">
        <f t="shared" si="123"/>
        <v>0.42142857142857143</v>
      </c>
    </row>
    <row r="512" spans="1:8" ht="15">
      <c r="A512" s="19" t="s">
        <v>946</v>
      </c>
      <c r="B512" s="20" t="s">
        <v>947</v>
      </c>
      <c r="C512" s="21" t="s">
        <v>426</v>
      </c>
      <c r="D512" s="22">
        <v>14</v>
      </c>
      <c r="E512" s="37">
        <v>1100</v>
      </c>
      <c r="F512" s="73">
        <v>1500</v>
      </c>
      <c r="G512" s="25">
        <f t="shared" si="122"/>
        <v>400</v>
      </c>
      <c r="H512" s="26">
        <f t="shared" si="123"/>
        <v>0.26666666666666666</v>
      </c>
    </row>
    <row r="513" spans="1:8" ht="15">
      <c r="A513" s="43" t="s">
        <v>948</v>
      </c>
      <c r="B513" s="44" t="s">
        <v>949</v>
      </c>
      <c r="C513" s="45" t="s">
        <v>426</v>
      </c>
      <c r="D513" s="46">
        <v>7</v>
      </c>
      <c r="E513" s="47">
        <v>4500</v>
      </c>
      <c r="F513" s="48">
        <v>6000</v>
      </c>
      <c r="G513" s="25">
        <f t="shared" si="122"/>
        <v>1500</v>
      </c>
      <c r="H513" s="26">
        <f t="shared" si="123"/>
        <v>0.25</v>
      </c>
    </row>
    <row r="514" spans="1:8" ht="15.75" customHeight="1">
      <c r="A514" s="27" t="s">
        <v>950</v>
      </c>
      <c r="B514" s="27"/>
      <c r="C514" s="27"/>
      <c r="D514" s="27"/>
      <c r="E514" s="27"/>
      <c r="F514" s="27"/>
      <c r="G514" s="28"/>
      <c r="H514" s="39"/>
    </row>
    <row r="515" spans="1:8" ht="15">
      <c r="A515" s="19" t="s">
        <v>951</v>
      </c>
      <c r="B515" s="20" t="s">
        <v>952</v>
      </c>
      <c r="C515" s="21" t="s">
        <v>10</v>
      </c>
      <c r="D515" s="22" t="s">
        <v>356</v>
      </c>
      <c r="E515" s="23">
        <v>1450</v>
      </c>
      <c r="F515" s="24">
        <v>2000</v>
      </c>
      <c r="G515" s="25">
        <f aca="true" t="shared" si="124" ref="G515:G543">F515-E515</f>
        <v>550</v>
      </c>
      <c r="H515" s="26">
        <f aca="true" t="shared" si="125" ref="H515:H543">G515/F515</f>
        <v>0.275</v>
      </c>
    </row>
    <row r="516" spans="1:8" ht="15">
      <c r="A516" s="19" t="s">
        <v>953</v>
      </c>
      <c r="B516" s="20" t="s">
        <v>954</v>
      </c>
      <c r="C516" s="21" t="s">
        <v>426</v>
      </c>
      <c r="D516" s="22" t="s">
        <v>955</v>
      </c>
      <c r="E516" s="23">
        <v>1200</v>
      </c>
      <c r="F516" s="24">
        <v>1800</v>
      </c>
      <c r="G516" s="25">
        <f t="shared" si="124"/>
        <v>600</v>
      </c>
      <c r="H516" s="26">
        <f t="shared" si="125"/>
        <v>0.3333333333333333</v>
      </c>
    </row>
    <row r="517" spans="1:8" ht="15">
      <c r="A517" s="11" t="s">
        <v>956</v>
      </c>
      <c r="B517" s="12" t="s">
        <v>957</v>
      </c>
      <c r="C517" s="13" t="s">
        <v>426</v>
      </c>
      <c r="D517" s="14">
        <v>1</v>
      </c>
      <c r="E517" s="15">
        <v>900</v>
      </c>
      <c r="F517" s="16">
        <v>1100</v>
      </c>
      <c r="G517" s="17">
        <f t="shared" si="124"/>
        <v>200</v>
      </c>
      <c r="H517" s="18">
        <f t="shared" si="125"/>
        <v>0.18181818181818182</v>
      </c>
    </row>
    <row r="518" spans="1:8" ht="15">
      <c r="A518" s="43" t="s">
        <v>958</v>
      </c>
      <c r="B518" s="44" t="s">
        <v>959</v>
      </c>
      <c r="C518" s="45" t="s">
        <v>10</v>
      </c>
      <c r="D518" s="46" t="s">
        <v>356</v>
      </c>
      <c r="E518" s="41">
        <v>1640</v>
      </c>
      <c r="F518" s="53">
        <v>2000</v>
      </c>
      <c r="G518" s="54">
        <f t="shared" si="124"/>
        <v>360</v>
      </c>
      <c r="H518" s="26">
        <f t="shared" si="125"/>
        <v>0.18</v>
      </c>
    </row>
    <row r="519" spans="1:8" ht="15">
      <c r="A519" s="19" t="s">
        <v>960</v>
      </c>
      <c r="B519" s="20" t="s">
        <v>961</v>
      </c>
      <c r="C519" s="21" t="s">
        <v>10</v>
      </c>
      <c r="D519" s="22" t="s">
        <v>356</v>
      </c>
      <c r="E519" s="23">
        <v>1450</v>
      </c>
      <c r="F519" s="24">
        <v>2000</v>
      </c>
      <c r="G519" s="25">
        <f t="shared" si="124"/>
        <v>550</v>
      </c>
      <c r="H519" s="26">
        <f t="shared" si="125"/>
        <v>0.275</v>
      </c>
    </row>
    <row r="520" spans="1:8" ht="15">
      <c r="A520" s="19" t="s">
        <v>962</v>
      </c>
      <c r="B520" s="20" t="s">
        <v>963</v>
      </c>
      <c r="C520" s="21" t="s">
        <v>10</v>
      </c>
      <c r="D520" s="22" t="s">
        <v>356</v>
      </c>
      <c r="E520" s="23">
        <v>1450</v>
      </c>
      <c r="F520" s="24">
        <v>2000</v>
      </c>
      <c r="G520" s="25">
        <f t="shared" si="124"/>
        <v>550</v>
      </c>
      <c r="H520" s="26">
        <f t="shared" si="125"/>
        <v>0.275</v>
      </c>
    </row>
    <row r="521" spans="1:8" ht="15">
      <c r="A521" s="19" t="s">
        <v>964</v>
      </c>
      <c r="B521" s="20" t="s">
        <v>965</v>
      </c>
      <c r="C521" s="21" t="s">
        <v>10</v>
      </c>
      <c r="D521" s="22" t="s">
        <v>356</v>
      </c>
      <c r="E521" s="23">
        <v>1450</v>
      </c>
      <c r="F521" s="24">
        <v>1800</v>
      </c>
      <c r="G521" s="25">
        <f t="shared" si="124"/>
        <v>350</v>
      </c>
      <c r="H521" s="26">
        <f t="shared" si="125"/>
        <v>0.19444444444444445</v>
      </c>
    </row>
    <row r="522" spans="1:8" ht="15">
      <c r="A522" s="19" t="s">
        <v>966</v>
      </c>
      <c r="B522" s="20" t="s">
        <v>967</v>
      </c>
      <c r="C522" s="21" t="s">
        <v>10</v>
      </c>
      <c r="D522" s="22" t="s">
        <v>356</v>
      </c>
      <c r="E522" s="23">
        <v>1450</v>
      </c>
      <c r="F522" s="24">
        <v>2000</v>
      </c>
      <c r="G522" s="25">
        <f t="shared" si="124"/>
        <v>550</v>
      </c>
      <c r="H522" s="26">
        <f t="shared" si="125"/>
        <v>0.275</v>
      </c>
    </row>
    <row r="523" spans="1:8" ht="15">
      <c r="A523" s="19" t="s">
        <v>968</v>
      </c>
      <c r="B523" s="20" t="s">
        <v>969</v>
      </c>
      <c r="C523" s="60" t="s">
        <v>970</v>
      </c>
      <c r="D523" s="22" t="s">
        <v>356</v>
      </c>
      <c r="E523" s="23">
        <v>1450</v>
      </c>
      <c r="F523" s="24">
        <v>2000</v>
      </c>
      <c r="G523" s="25">
        <f t="shared" si="124"/>
        <v>550</v>
      </c>
      <c r="H523" s="26">
        <f t="shared" si="125"/>
        <v>0.275</v>
      </c>
    </row>
    <row r="524" spans="1:8" ht="15">
      <c r="A524" s="19" t="s">
        <v>971</v>
      </c>
      <c r="B524" s="20" t="s">
        <v>972</v>
      </c>
      <c r="C524" s="21" t="s">
        <v>10</v>
      </c>
      <c r="D524" s="22" t="s">
        <v>356</v>
      </c>
      <c r="E524" s="23">
        <v>2850</v>
      </c>
      <c r="F524" s="24">
        <v>3200</v>
      </c>
      <c r="G524" s="25">
        <f t="shared" si="124"/>
        <v>350</v>
      </c>
      <c r="H524" s="26">
        <f t="shared" si="125"/>
        <v>0.109375</v>
      </c>
    </row>
    <row r="525" spans="1:8" ht="15">
      <c r="A525" s="19" t="s">
        <v>973</v>
      </c>
      <c r="B525" s="20" t="s">
        <v>974</v>
      </c>
      <c r="C525" s="21" t="s">
        <v>975</v>
      </c>
      <c r="D525" s="22" t="s">
        <v>356</v>
      </c>
      <c r="E525" s="23">
        <v>1600</v>
      </c>
      <c r="F525" s="24">
        <v>3200</v>
      </c>
      <c r="G525" s="25">
        <f t="shared" si="124"/>
        <v>1600</v>
      </c>
      <c r="H525" s="26">
        <f t="shared" si="125"/>
        <v>0.5</v>
      </c>
    </row>
    <row r="526" spans="1:8" ht="15">
      <c r="A526" s="19" t="s">
        <v>976</v>
      </c>
      <c r="B526" s="20" t="s">
        <v>977</v>
      </c>
      <c r="C526" s="21" t="s">
        <v>10</v>
      </c>
      <c r="D526" s="22" t="s">
        <v>356</v>
      </c>
      <c r="E526" s="23">
        <v>1350</v>
      </c>
      <c r="F526" s="24">
        <v>2000</v>
      </c>
      <c r="G526" s="25">
        <f t="shared" si="124"/>
        <v>650</v>
      </c>
      <c r="H526" s="26">
        <f t="shared" si="125"/>
        <v>0.325</v>
      </c>
    </row>
    <row r="527" spans="1:8" ht="15">
      <c r="A527" s="19" t="s">
        <v>978</v>
      </c>
      <c r="B527" s="20" t="s">
        <v>979</v>
      </c>
      <c r="C527" s="21" t="s">
        <v>10</v>
      </c>
      <c r="D527" s="22" t="s">
        <v>356</v>
      </c>
      <c r="E527" s="23">
        <v>1350</v>
      </c>
      <c r="F527" s="24">
        <v>2000</v>
      </c>
      <c r="G527" s="25">
        <f t="shared" si="124"/>
        <v>650</v>
      </c>
      <c r="H527" s="26">
        <f t="shared" si="125"/>
        <v>0.325</v>
      </c>
    </row>
    <row r="528" spans="1:8" ht="15">
      <c r="A528" s="19" t="s">
        <v>980</v>
      </c>
      <c r="B528" s="20" t="s">
        <v>981</v>
      </c>
      <c r="C528" s="21" t="s">
        <v>10</v>
      </c>
      <c r="D528" s="22" t="s">
        <v>356</v>
      </c>
      <c r="E528" s="23">
        <v>1300</v>
      </c>
      <c r="F528" s="24">
        <v>1800</v>
      </c>
      <c r="G528" s="25">
        <f t="shared" si="124"/>
        <v>500</v>
      </c>
      <c r="H528" s="26">
        <f t="shared" si="125"/>
        <v>0.2777777777777778</v>
      </c>
    </row>
    <row r="529" spans="1:8" ht="24.75">
      <c r="A529" s="19" t="s">
        <v>982</v>
      </c>
      <c r="B529" s="20" t="s">
        <v>983</v>
      </c>
      <c r="C529" s="21" t="s">
        <v>426</v>
      </c>
      <c r="D529" s="22" t="s">
        <v>356</v>
      </c>
      <c r="E529" s="23">
        <v>2400</v>
      </c>
      <c r="F529" s="24">
        <v>3500</v>
      </c>
      <c r="G529" s="25">
        <f t="shared" si="124"/>
        <v>1100</v>
      </c>
      <c r="H529" s="26">
        <f t="shared" si="125"/>
        <v>0.3142857142857143</v>
      </c>
    </row>
    <row r="530" spans="1:8" ht="24.75">
      <c r="A530" s="19" t="s">
        <v>984</v>
      </c>
      <c r="B530" s="20" t="s">
        <v>985</v>
      </c>
      <c r="C530" s="21" t="s">
        <v>10</v>
      </c>
      <c r="D530" s="22" t="s">
        <v>356</v>
      </c>
      <c r="E530" s="23">
        <v>3200</v>
      </c>
      <c r="F530" s="24">
        <v>3500</v>
      </c>
      <c r="G530" s="25">
        <f t="shared" si="124"/>
        <v>300</v>
      </c>
      <c r="H530" s="26">
        <f t="shared" si="125"/>
        <v>0.08571428571428572</v>
      </c>
    </row>
    <row r="531" spans="1:8" ht="24.75">
      <c r="A531" s="19" t="s">
        <v>986</v>
      </c>
      <c r="B531" s="20" t="s">
        <v>987</v>
      </c>
      <c r="C531" s="21" t="s">
        <v>426</v>
      </c>
      <c r="D531" s="22" t="s">
        <v>356</v>
      </c>
      <c r="E531" s="23">
        <v>2900</v>
      </c>
      <c r="F531" s="24">
        <v>4300</v>
      </c>
      <c r="G531" s="25">
        <f t="shared" si="124"/>
        <v>1400</v>
      </c>
      <c r="H531" s="26">
        <f t="shared" si="125"/>
        <v>0.32558139534883723</v>
      </c>
    </row>
    <row r="532" spans="1:8" ht="24.75">
      <c r="A532" s="19" t="s">
        <v>988</v>
      </c>
      <c r="B532" s="20" t="s">
        <v>989</v>
      </c>
      <c r="C532" s="21" t="s">
        <v>426</v>
      </c>
      <c r="D532" s="22" t="s">
        <v>356</v>
      </c>
      <c r="E532" s="23">
        <v>5400</v>
      </c>
      <c r="F532" s="24">
        <v>8500</v>
      </c>
      <c r="G532" s="25">
        <f t="shared" si="124"/>
        <v>3100</v>
      </c>
      <c r="H532" s="26">
        <f t="shared" si="125"/>
        <v>0.36470588235294116</v>
      </c>
    </row>
    <row r="533" spans="1:8" ht="24.75">
      <c r="A533" s="19" t="s">
        <v>990</v>
      </c>
      <c r="B533" s="20" t="s">
        <v>991</v>
      </c>
      <c r="C533" s="21" t="s">
        <v>10</v>
      </c>
      <c r="D533" s="22" t="s">
        <v>356</v>
      </c>
      <c r="E533" s="23">
        <v>3200</v>
      </c>
      <c r="F533" s="24">
        <v>4800</v>
      </c>
      <c r="G533" s="25">
        <f t="shared" si="124"/>
        <v>1600</v>
      </c>
      <c r="H533" s="26">
        <f t="shared" si="125"/>
        <v>0.3333333333333333</v>
      </c>
    </row>
    <row r="534" spans="1:8" ht="15">
      <c r="A534" s="19" t="s">
        <v>992</v>
      </c>
      <c r="B534" s="20" t="s">
        <v>993</v>
      </c>
      <c r="C534" s="21" t="s">
        <v>35</v>
      </c>
      <c r="D534" s="22" t="s">
        <v>356</v>
      </c>
      <c r="E534" s="23">
        <v>2600</v>
      </c>
      <c r="F534" s="24">
        <v>4050</v>
      </c>
      <c r="G534" s="25">
        <f t="shared" si="124"/>
        <v>1450</v>
      </c>
      <c r="H534" s="26">
        <f t="shared" si="125"/>
        <v>0.35802469135802467</v>
      </c>
    </row>
    <row r="535" spans="1:8" ht="15">
      <c r="A535" s="19" t="s">
        <v>994</v>
      </c>
      <c r="B535" s="20" t="s">
        <v>995</v>
      </c>
      <c r="C535" s="21" t="s">
        <v>426</v>
      </c>
      <c r="D535" s="22" t="s">
        <v>356</v>
      </c>
      <c r="E535" s="23">
        <v>2600</v>
      </c>
      <c r="F535" s="24">
        <v>4050</v>
      </c>
      <c r="G535" s="25">
        <f t="shared" si="124"/>
        <v>1450</v>
      </c>
      <c r="H535" s="26">
        <f t="shared" si="125"/>
        <v>0.35802469135802467</v>
      </c>
    </row>
    <row r="536" spans="1:8" ht="36.75">
      <c r="A536" s="19" t="s">
        <v>996</v>
      </c>
      <c r="B536" s="20" t="s">
        <v>997</v>
      </c>
      <c r="C536" s="21" t="s">
        <v>998</v>
      </c>
      <c r="D536" s="22" t="s">
        <v>356</v>
      </c>
      <c r="E536" s="23">
        <v>4200</v>
      </c>
      <c r="F536" s="24">
        <v>5625</v>
      </c>
      <c r="G536" s="25">
        <f t="shared" si="124"/>
        <v>1425</v>
      </c>
      <c r="H536" s="26">
        <f t="shared" si="125"/>
        <v>0.25333333333333335</v>
      </c>
    </row>
    <row r="537" spans="1:8" ht="15">
      <c r="A537" s="19" t="s">
        <v>999</v>
      </c>
      <c r="B537" s="20" t="s">
        <v>1000</v>
      </c>
      <c r="C537" s="21" t="s">
        <v>10</v>
      </c>
      <c r="D537" s="22" t="s">
        <v>356</v>
      </c>
      <c r="E537" s="23">
        <v>1520</v>
      </c>
      <c r="F537" s="24">
        <v>2250</v>
      </c>
      <c r="G537" s="25">
        <f t="shared" si="124"/>
        <v>730</v>
      </c>
      <c r="H537" s="26">
        <f t="shared" si="125"/>
        <v>0.3244444444444444</v>
      </c>
    </row>
    <row r="538" spans="1:8" ht="15">
      <c r="A538" s="19" t="s">
        <v>1001</v>
      </c>
      <c r="B538" s="20" t="s">
        <v>1002</v>
      </c>
      <c r="C538" s="21" t="s">
        <v>10</v>
      </c>
      <c r="D538" s="22" t="s">
        <v>356</v>
      </c>
      <c r="E538" s="23">
        <v>1520</v>
      </c>
      <c r="F538" s="24">
        <v>2250</v>
      </c>
      <c r="G538" s="25">
        <f t="shared" si="124"/>
        <v>730</v>
      </c>
      <c r="H538" s="26">
        <f t="shared" si="125"/>
        <v>0.3244444444444444</v>
      </c>
    </row>
    <row r="539" spans="1:8" ht="15">
      <c r="A539" s="19" t="s">
        <v>1003</v>
      </c>
      <c r="B539" s="20" t="s">
        <v>1004</v>
      </c>
      <c r="C539" s="21" t="s">
        <v>10</v>
      </c>
      <c r="D539" s="22" t="s">
        <v>356</v>
      </c>
      <c r="E539" s="23">
        <v>2835</v>
      </c>
      <c r="F539" s="24">
        <v>4500</v>
      </c>
      <c r="G539" s="25">
        <f t="shared" si="124"/>
        <v>1665</v>
      </c>
      <c r="H539" s="26">
        <f t="shared" si="125"/>
        <v>0.37</v>
      </c>
    </row>
    <row r="540" spans="1:8" ht="15">
      <c r="A540" s="19" t="s">
        <v>1005</v>
      </c>
      <c r="B540" s="20" t="s">
        <v>1006</v>
      </c>
      <c r="C540" s="21" t="s">
        <v>1007</v>
      </c>
      <c r="D540" s="22">
        <v>3</v>
      </c>
      <c r="E540" s="23">
        <v>760</v>
      </c>
      <c r="F540" s="24">
        <v>1200</v>
      </c>
      <c r="G540" s="25">
        <f t="shared" si="124"/>
        <v>440</v>
      </c>
      <c r="H540" s="26">
        <f t="shared" si="125"/>
        <v>0.36666666666666664</v>
      </c>
    </row>
    <row r="541" spans="1:8" ht="15">
      <c r="A541" s="19" t="s">
        <v>1008</v>
      </c>
      <c r="B541" s="20" t="s">
        <v>1009</v>
      </c>
      <c r="C541" s="21" t="s">
        <v>277</v>
      </c>
      <c r="D541" s="22" t="s">
        <v>356</v>
      </c>
      <c r="E541" s="23">
        <v>2835</v>
      </c>
      <c r="F541" s="24">
        <v>4500</v>
      </c>
      <c r="G541" s="25">
        <f t="shared" si="124"/>
        <v>1665</v>
      </c>
      <c r="H541" s="26">
        <f t="shared" si="125"/>
        <v>0.37</v>
      </c>
    </row>
    <row r="542" spans="1:8" ht="15">
      <c r="A542" s="43" t="s">
        <v>1010</v>
      </c>
      <c r="B542" s="44" t="s">
        <v>1011</v>
      </c>
      <c r="C542" s="45" t="s">
        <v>426</v>
      </c>
      <c r="D542" s="46">
        <v>5</v>
      </c>
      <c r="E542" s="47">
        <v>1900</v>
      </c>
      <c r="F542" s="48">
        <v>2000</v>
      </c>
      <c r="G542" s="25">
        <f t="shared" si="124"/>
        <v>100</v>
      </c>
      <c r="H542" s="26">
        <f t="shared" si="125"/>
        <v>0.05</v>
      </c>
    </row>
    <row r="543" spans="1:8" ht="15">
      <c r="A543" s="43" t="s">
        <v>1012</v>
      </c>
      <c r="B543" s="44" t="s">
        <v>1013</v>
      </c>
      <c r="C543" s="45" t="s">
        <v>10</v>
      </c>
      <c r="D543" s="46" t="s">
        <v>43</v>
      </c>
      <c r="E543" s="47">
        <v>1300</v>
      </c>
      <c r="F543" s="53">
        <v>1800</v>
      </c>
      <c r="G543" s="25">
        <f t="shared" si="124"/>
        <v>500</v>
      </c>
      <c r="H543" s="26">
        <f t="shared" si="125"/>
        <v>0.2777777777777778</v>
      </c>
    </row>
    <row r="544" spans="1:8" ht="15.75" customHeight="1">
      <c r="A544" s="27" t="s">
        <v>1014</v>
      </c>
      <c r="B544" s="27"/>
      <c r="C544" s="27"/>
      <c r="D544" s="27"/>
      <c r="E544" s="27"/>
      <c r="F544" s="27"/>
      <c r="G544" s="28"/>
      <c r="H544" s="39"/>
    </row>
    <row r="545" spans="1:8" ht="36.75">
      <c r="A545" s="19" t="s">
        <v>1015</v>
      </c>
      <c r="B545" s="20" t="s">
        <v>1016</v>
      </c>
      <c r="C545" s="21" t="s">
        <v>1017</v>
      </c>
      <c r="D545" s="22" t="s">
        <v>585</v>
      </c>
      <c r="E545" s="23">
        <v>3500</v>
      </c>
      <c r="F545" s="24">
        <v>4900</v>
      </c>
      <c r="G545" s="25">
        <f>F545-E545</f>
        <v>1400</v>
      </c>
      <c r="H545" s="26">
        <f>G545/F545</f>
        <v>0.2857142857142857</v>
      </c>
    </row>
    <row r="546" spans="1:8" ht="15.75" customHeight="1">
      <c r="A546" s="27" t="s">
        <v>1018</v>
      </c>
      <c r="B546" s="27"/>
      <c r="C546" s="27"/>
      <c r="D546" s="27"/>
      <c r="E546" s="27"/>
      <c r="F546" s="27"/>
      <c r="G546" s="28"/>
      <c r="H546" s="39"/>
    </row>
    <row r="547" spans="1:8" ht="15">
      <c r="A547" s="19" t="s">
        <v>1019</v>
      </c>
      <c r="B547" s="20" t="s">
        <v>1020</v>
      </c>
      <c r="C547" s="21" t="s">
        <v>426</v>
      </c>
      <c r="D547" s="22" t="s">
        <v>353</v>
      </c>
      <c r="E547" s="23">
        <v>9800</v>
      </c>
      <c r="F547" s="24">
        <v>11540</v>
      </c>
      <c r="G547" s="25">
        <f aca="true" t="shared" si="126" ref="G547:G553">F547-E547</f>
        <v>1740</v>
      </c>
      <c r="H547" s="26">
        <f aca="true" t="shared" si="127" ref="H547:H553">G547/F547</f>
        <v>0.15077989601386482</v>
      </c>
    </row>
    <row r="548" spans="1:8" ht="15">
      <c r="A548" s="19" t="s">
        <v>1021</v>
      </c>
      <c r="B548" s="20" t="s">
        <v>1022</v>
      </c>
      <c r="C548" s="21" t="s">
        <v>426</v>
      </c>
      <c r="D548" s="22" t="s">
        <v>353</v>
      </c>
      <c r="E548" s="23">
        <v>7500</v>
      </c>
      <c r="F548" s="24">
        <v>7850</v>
      </c>
      <c r="G548" s="25">
        <f t="shared" si="126"/>
        <v>350</v>
      </c>
      <c r="H548" s="26">
        <f t="shared" si="127"/>
        <v>0.044585987261146494</v>
      </c>
    </row>
    <row r="549" spans="1:8" ht="15">
      <c r="A549" s="19" t="s">
        <v>1023</v>
      </c>
      <c r="B549" s="20" t="s">
        <v>1024</v>
      </c>
      <c r="C549" s="21" t="s">
        <v>426</v>
      </c>
      <c r="D549" s="22" t="s">
        <v>353</v>
      </c>
      <c r="E549" s="23">
        <v>6800</v>
      </c>
      <c r="F549" s="24">
        <v>9450</v>
      </c>
      <c r="G549" s="25">
        <f t="shared" si="126"/>
        <v>2650</v>
      </c>
      <c r="H549" s="26">
        <f t="shared" si="127"/>
        <v>0.2804232804232804</v>
      </c>
    </row>
    <row r="550" spans="1:8" ht="24.75">
      <c r="A550" s="19" t="s">
        <v>1025</v>
      </c>
      <c r="B550" s="20" t="s">
        <v>1026</v>
      </c>
      <c r="C550" s="21" t="s">
        <v>426</v>
      </c>
      <c r="D550" s="22" t="s">
        <v>353</v>
      </c>
      <c r="E550" s="23">
        <v>1900</v>
      </c>
      <c r="F550" s="24">
        <v>2200</v>
      </c>
      <c r="G550" s="25">
        <f t="shared" si="126"/>
        <v>300</v>
      </c>
      <c r="H550" s="26">
        <f t="shared" si="127"/>
        <v>0.13636363636363635</v>
      </c>
    </row>
    <row r="551" spans="1:8" ht="15">
      <c r="A551" s="19" t="s">
        <v>1027</v>
      </c>
      <c r="B551" s="20" t="s">
        <v>1028</v>
      </c>
      <c r="C551" s="21" t="s">
        <v>10</v>
      </c>
      <c r="D551" s="22" t="s">
        <v>43</v>
      </c>
      <c r="E551" s="23">
        <v>350</v>
      </c>
      <c r="F551" s="24">
        <v>800</v>
      </c>
      <c r="G551" s="25">
        <f t="shared" si="126"/>
        <v>450</v>
      </c>
      <c r="H551" s="26">
        <f t="shared" si="127"/>
        <v>0.5625</v>
      </c>
    </row>
    <row r="552" spans="1:8" ht="24.75">
      <c r="A552" s="43" t="s">
        <v>610</v>
      </c>
      <c r="B552" s="44" t="s">
        <v>611</v>
      </c>
      <c r="C552" s="45" t="s">
        <v>1029</v>
      </c>
      <c r="D552" s="46" t="s">
        <v>353</v>
      </c>
      <c r="E552" s="41">
        <v>3100</v>
      </c>
      <c r="F552" s="53">
        <v>3500</v>
      </c>
      <c r="G552" s="54">
        <f t="shared" si="126"/>
        <v>400</v>
      </c>
      <c r="H552" s="26">
        <f t="shared" si="127"/>
        <v>0.11428571428571428</v>
      </c>
    </row>
    <row r="553" spans="1:8" ht="15">
      <c r="A553" s="43" t="s">
        <v>1030</v>
      </c>
      <c r="B553" s="44" t="s">
        <v>1031</v>
      </c>
      <c r="C553" s="45" t="s">
        <v>426</v>
      </c>
      <c r="D553" s="46" t="s">
        <v>623</v>
      </c>
      <c r="E553" s="47">
        <v>1500</v>
      </c>
      <c r="F553" s="53">
        <v>1900</v>
      </c>
      <c r="G553" s="54">
        <f t="shared" si="126"/>
        <v>400</v>
      </c>
      <c r="H553" s="26">
        <f t="shared" si="127"/>
        <v>0.21052631578947367</v>
      </c>
    </row>
    <row r="554" spans="1:8" ht="15.75" customHeight="1">
      <c r="A554" s="74" t="s">
        <v>1032</v>
      </c>
      <c r="B554" s="74"/>
      <c r="C554" s="74"/>
      <c r="D554" s="74"/>
      <c r="E554" s="74"/>
      <c r="F554" s="74"/>
      <c r="G554" s="28"/>
      <c r="H554" s="39"/>
    </row>
    <row r="555" spans="1:8" ht="60.75">
      <c r="A555" s="19" t="s">
        <v>1033</v>
      </c>
      <c r="B555" s="20" t="s">
        <v>1034</v>
      </c>
      <c r="C555" s="21" t="s">
        <v>426</v>
      </c>
      <c r="D555" s="22" t="s">
        <v>371</v>
      </c>
      <c r="E555" s="23">
        <v>2052</v>
      </c>
      <c r="F555" s="24">
        <v>3420</v>
      </c>
      <c r="G555" s="25">
        <f aca="true" t="shared" si="128" ref="G555:G591">F555-E555</f>
        <v>1368</v>
      </c>
      <c r="H555" s="26">
        <f aca="true" t="shared" si="129" ref="H555:H591">G555/F555</f>
        <v>0.4</v>
      </c>
    </row>
    <row r="556" spans="1:8" ht="60.75">
      <c r="A556" s="19" t="s">
        <v>1035</v>
      </c>
      <c r="B556" s="20" t="s">
        <v>1036</v>
      </c>
      <c r="C556" s="21" t="s">
        <v>91</v>
      </c>
      <c r="D556" s="22">
        <v>1</v>
      </c>
      <c r="E556" s="23">
        <v>802</v>
      </c>
      <c r="F556" s="24">
        <v>1336</v>
      </c>
      <c r="G556" s="25">
        <f t="shared" si="128"/>
        <v>534</v>
      </c>
      <c r="H556" s="26">
        <f t="shared" si="129"/>
        <v>0.3997005988023952</v>
      </c>
    </row>
    <row r="557" spans="1:8" ht="24.75">
      <c r="A557" s="19" t="s">
        <v>1037</v>
      </c>
      <c r="B557" s="20" t="s">
        <v>1038</v>
      </c>
      <c r="C557" s="21" t="s">
        <v>426</v>
      </c>
      <c r="D557" s="22">
        <v>1</v>
      </c>
      <c r="E557" s="23">
        <v>256</v>
      </c>
      <c r="F557" s="24">
        <v>427</v>
      </c>
      <c r="G557" s="25">
        <f t="shared" si="128"/>
        <v>171</v>
      </c>
      <c r="H557" s="26">
        <f t="shared" si="129"/>
        <v>0.40046838407494145</v>
      </c>
    </row>
    <row r="558" spans="1:8" ht="24.75">
      <c r="A558" s="19" t="s">
        <v>1039</v>
      </c>
      <c r="B558" s="20" t="s">
        <v>1040</v>
      </c>
      <c r="C558" s="21" t="s">
        <v>426</v>
      </c>
      <c r="D558" s="22">
        <v>1</v>
      </c>
      <c r="E558" s="23">
        <v>535</v>
      </c>
      <c r="F558" s="24">
        <v>891</v>
      </c>
      <c r="G558" s="25">
        <f t="shared" si="128"/>
        <v>356</v>
      </c>
      <c r="H558" s="26">
        <f t="shared" si="129"/>
        <v>0.3995510662177329</v>
      </c>
    </row>
    <row r="559" spans="1:8" ht="24.75">
      <c r="A559" s="19" t="s">
        <v>1041</v>
      </c>
      <c r="B559" s="20" t="s">
        <v>1042</v>
      </c>
      <c r="C559" s="21" t="s">
        <v>426</v>
      </c>
      <c r="D559" s="22">
        <v>1</v>
      </c>
      <c r="E559" s="23">
        <v>331</v>
      </c>
      <c r="F559" s="24">
        <v>552</v>
      </c>
      <c r="G559" s="25">
        <f t="shared" si="128"/>
        <v>221</v>
      </c>
      <c r="H559" s="26">
        <f t="shared" si="129"/>
        <v>0.4003623188405797</v>
      </c>
    </row>
    <row r="560" spans="1:8" ht="36.75">
      <c r="A560" s="75" t="s">
        <v>1043</v>
      </c>
      <c r="B560" s="76" t="s">
        <v>1044</v>
      </c>
      <c r="C560" s="77" t="s">
        <v>426</v>
      </c>
      <c r="D560" s="78">
        <v>1</v>
      </c>
      <c r="E560" s="79">
        <v>597</v>
      </c>
      <c r="F560" s="80">
        <v>995</v>
      </c>
      <c r="G560" s="81">
        <f t="shared" si="128"/>
        <v>398</v>
      </c>
      <c r="H560" s="82">
        <f t="shared" si="129"/>
        <v>0.4</v>
      </c>
    </row>
    <row r="561" spans="1:8" ht="24.75">
      <c r="A561" s="75" t="s">
        <v>1045</v>
      </c>
      <c r="B561" s="76" t="s">
        <v>1046</v>
      </c>
      <c r="C561" s="77" t="s">
        <v>426</v>
      </c>
      <c r="D561" s="78">
        <v>1</v>
      </c>
      <c r="E561" s="79">
        <v>274</v>
      </c>
      <c r="F561" s="80">
        <v>456</v>
      </c>
      <c r="G561" s="81">
        <f t="shared" si="128"/>
        <v>182</v>
      </c>
      <c r="H561" s="82">
        <f t="shared" si="129"/>
        <v>0.3991228070175439</v>
      </c>
    </row>
    <row r="562" spans="1:8" ht="36.75">
      <c r="A562" s="19" t="s">
        <v>1047</v>
      </c>
      <c r="B562" s="20" t="s">
        <v>1048</v>
      </c>
      <c r="C562" s="21" t="s">
        <v>1049</v>
      </c>
      <c r="D562" s="22" t="s">
        <v>371</v>
      </c>
      <c r="E562" s="23">
        <v>1031</v>
      </c>
      <c r="F562" s="24">
        <v>1719</v>
      </c>
      <c r="G562" s="25">
        <f t="shared" si="128"/>
        <v>688</v>
      </c>
      <c r="H562" s="26">
        <f t="shared" si="129"/>
        <v>0.4002326934264107</v>
      </c>
    </row>
    <row r="563" spans="1:8" ht="72.75">
      <c r="A563" s="19" t="s">
        <v>1050</v>
      </c>
      <c r="B563" s="20" t="s">
        <v>1051</v>
      </c>
      <c r="C563" s="21" t="s">
        <v>1052</v>
      </c>
      <c r="D563" s="22" t="s">
        <v>371</v>
      </c>
      <c r="E563" s="23">
        <v>1725</v>
      </c>
      <c r="F563" s="24">
        <v>2875</v>
      </c>
      <c r="G563" s="25">
        <f t="shared" si="128"/>
        <v>1150</v>
      </c>
      <c r="H563" s="26">
        <f t="shared" si="129"/>
        <v>0.4</v>
      </c>
    </row>
    <row r="564" spans="1:8" ht="48.75">
      <c r="A564" s="19" t="s">
        <v>1053</v>
      </c>
      <c r="B564" s="20" t="s">
        <v>1054</v>
      </c>
      <c r="C564" s="21" t="s">
        <v>1055</v>
      </c>
      <c r="D564" s="22" t="s">
        <v>955</v>
      </c>
      <c r="E564" s="23">
        <v>1176</v>
      </c>
      <c r="F564" s="24">
        <v>1960</v>
      </c>
      <c r="G564" s="25">
        <f t="shared" si="128"/>
        <v>784</v>
      </c>
      <c r="H564" s="26">
        <f t="shared" si="129"/>
        <v>0.4</v>
      </c>
    </row>
    <row r="565" spans="1:8" ht="24.75">
      <c r="A565" s="19" t="s">
        <v>1056</v>
      </c>
      <c r="B565" s="20" t="s">
        <v>1057</v>
      </c>
      <c r="C565" s="21" t="s">
        <v>91</v>
      </c>
      <c r="D565" s="22">
        <v>1</v>
      </c>
      <c r="E565" s="23">
        <v>848</v>
      </c>
      <c r="F565" s="24">
        <v>1413</v>
      </c>
      <c r="G565" s="25">
        <f t="shared" si="128"/>
        <v>565</v>
      </c>
      <c r="H565" s="26">
        <f t="shared" si="129"/>
        <v>0.39985845718329793</v>
      </c>
    </row>
    <row r="566" spans="1:8" ht="24.75">
      <c r="A566" s="19" t="s">
        <v>1058</v>
      </c>
      <c r="B566" s="20" t="s">
        <v>1059</v>
      </c>
      <c r="C566" s="21" t="s">
        <v>91</v>
      </c>
      <c r="D566" s="22">
        <v>14</v>
      </c>
      <c r="E566" s="23">
        <v>1571</v>
      </c>
      <c r="F566" s="24">
        <v>2619</v>
      </c>
      <c r="G566" s="25">
        <f t="shared" si="128"/>
        <v>1048</v>
      </c>
      <c r="H566" s="26">
        <f t="shared" si="129"/>
        <v>0.40015273004963725</v>
      </c>
    </row>
    <row r="567" spans="1:8" ht="36.75">
      <c r="A567" s="19" t="s">
        <v>1060</v>
      </c>
      <c r="B567" s="20" t="s">
        <v>1061</v>
      </c>
      <c r="C567" s="21" t="s">
        <v>91</v>
      </c>
      <c r="D567" s="22">
        <v>14</v>
      </c>
      <c r="E567" s="23">
        <v>2327</v>
      </c>
      <c r="F567" s="24">
        <v>3879</v>
      </c>
      <c r="G567" s="25">
        <f t="shared" si="128"/>
        <v>1552</v>
      </c>
      <c r="H567" s="26">
        <f t="shared" si="129"/>
        <v>0.40010311936065995</v>
      </c>
    </row>
    <row r="568" spans="1:8" ht="36.75">
      <c r="A568" s="19" t="s">
        <v>1062</v>
      </c>
      <c r="B568" s="20" t="s">
        <v>1063</v>
      </c>
      <c r="C568" s="21" t="s">
        <v>91</v>
      </c>
      <c r="D568" s="22">
        <v>1</v>
      </c>
      <c r="E568" s="23">
        <v>570</v>
      </c>
      <c r="F568" s="24">
        <v>950</v>
      </c>
      <c r="G568" s="25">
        <f t="shared" si="128"/>
        <v>380</v>
      </c>
      <c r="H568" s="26">
        <f t="shared" si="129"/>
        <v>0.4</v>
      </c>
    </row>
    <row r="569" spans="1:8" ht="36.75">
      <c r="A569" s="19" t="s">
        <v>1064</v>
      </c>
      <c r="B569" s="20" t="s">
        <v>1065</v>
      </c>
      <c r="C569" s="21" t="s">
        <v>91</v>
      </c>
      <c r="D569" s="22" t="s">
        <v>1066</v>
      </c>
      <c r="E569" s="23">
        <v>1107</v>
      </c>
      <c r="F569" s="24">
        <v>1845</v>
      </c>
      <c r="G569" s="25">
        <f t="shared" si="128"/>
        <v>738</v>
      </c>
      <c r="H569" s="26">
        <f t="shared" si="129"/>
        <v>0.4</v>
      </c>
    </row>
    <row r="570" spans="1:8" ht="48.75">
      <c r="A570" s="19" t="s">
        <v>1067</v>
      </c>
      <c r="B570" s="20" t="s">
        <v>1068</v>
      </c>
      <c r="C570" s="21" t="s">
        <v>91</v>
      </c>
      <c r="D570" s="22" t="s">
        <v>31</v>
      </c>
      <c r="E570" s="23">
        <v>2673</v>
      </c>
      <c r="F570" s="24">
        <v>4455</v>
      </c>
      <c r="G570" s="25">
        <f t="shared" si="128"/>
        <v>1782</v>
      </c>
      <c r="H570" s="26">
        <f t="shared" si="129"/>
        <v>0.4</v>
      </c>
    </row>
    <row r="571" spans="1:8" ht="36.75">
      <c r="A571" s="19" t="s">
        <v>1069</v>
      </c>
      <c r="B571" s="20" t="s">
        <v>1070</v>
      </c>
      <c r="C571" s="21" t="s">
        <v>1071</v>
      </c>
      <c r="D571" s="22">
        <v>1</v>
      </c>
      <c r="E571" s="23">
        <v>340</v>
      </c>
      <c r="F571" s="24">
        <v>567</v>
      </c>
      <c r="G571" s="25">
        <f t="shared" si="128"/>
        <v>227</v>
      </c>
      <c r="H571" s="26">
        <f t="shared" si="129"/>
        <v>0.400352733686067</v>
      </c>
    </row>
    <row r="572" spans="1:8" ht="36.75">
      <c r="A572" s="19" t="s">
        <v>1072</v>
      </c>
      <c r="B572" s="20" t="s">
        <v>1073</v>
      </c>
      <c r="C572" s="21" t="s">
        <v>1074</v>
      </c>
      <c r="D572" s="22">
        <v>1</v>
      </c>
      <c r="E572" s="23">
        <v>880</v>
      </c>
      <c r="F572" s="24">
        <v>1467</v>
      </c>
      <c r="G572" s="25">
        <f t="shared" si="128"/>
        <v>587</v>
      </c>
      <c r="H572" s="26">
        <f t="shared" si="129"/>
        <v>0.4001363326516701</v>
      </c>
    </row>
    <row r="573" spans="1:8" ht="60.75">
      <c r="A573" s="19" t="s">
        <v>1075</v>
      </c>
      <c r="B573" s="20" t="s">
        <v>1076</v>
      </c>
      <c r="C573" s="21" t="s">
        <v>1074</v>
      </c>
      <c r="D573" s="22">
        <v>1</v>
      </c>
      <c r="E573" s="23">
        <v>1323</v>
      </c>
      <c r="F573" s="24">
        <v>2205</v>
      </c>
      <c r="G573" s="25">
        <f t="shared" si="128"/>
        <v>882</v>
      </c>
      <c r="H573" s="26">
        <f t="shared" si="129"/>
        <v>0.4</v>
      </c>
    </row>
    <row r="574" spans="1:8" ht="36.75">
      <c r="A574" s="19" t="s">
        <v>1077</v>
      </c>
      <c r="B574" s="20" t="s">
        <v>1078</v>
      </c>
      <c r="C574" s="21" t="s">
        <v>91</v>
      </c>
      <c r="D574" s="22">
        <v>1</v>
      </c>
      <c r="E574" s="23">
        <v>535</v>
      </c>
      <c r="F574" s="24">
        <v>891</v>
      </c>
      <c r="G574" s="25">
        <f t="shared" si="128"/>
        <v>356</v>
      </c>
      <c r="H574" s="26">
        <f t="shared" si="129"/>
        <v>0.3995510662177329</v>
      </c>
    </row>
    <row r="575" spans="1:8" ht="36.75">
      <c r="A575" s="19" t="s">
        <v>1079</v>
      </c>
      <c r="B575" s="20" t="s">
        <v>1080</v>
      </c>
      <c r="C575" s="21" t="s">
        <v>91</v>
      </c>
      <c r="D575" s="22">
        <v>1</v>
      </c>
      <c r="E575" s="23">
        <v>945</v>
      </c>
      <c r="F575" s="24">
        <v>1575</v>
      </c>
      <c r="G575" s="25">
        <f t="shared" si="128"/>
        <v>630</v>
      </c>
      <c r="H575" s="26">
        <f t="shared" si="129"/>
        <v>0.4</v>
      </c>
    </row>
    <row r="576" spans="1:8" ht="48.75">
      <c r="A576" s="19" t="s">
        <v>1081</v>
      </c>
      <c r="B576" s="20" t="s">
        <v>1082</v>
      </c>
      <c r="C576" s="21" t="s">
        <v>91</v>
      </c>
      <c r="D576" s="22">
        <v>1</v>
      </c>
      <c r="E576" s="23">
        <v>1728</v>
      </c>
      <c r="F576" s="24">
        <v>2880</v>
      </c>
      <c r="G576" s="25">
        <f t="shared" si="128"/>
        <v>1152</v>
      </c>
      <c r="H576" s="26">
        <f t="shared" si="129"/>
        <v>0.4</v>
      </c>
    </row>
    <row r="577" spans="1:8" ht="60.75">
      <c r="A577" s="19" t="s">
        <v>1083</v>
      </c>
      <c r="B577" s="20" t="s">
        <v>1084</v>
      </c>
      <c r="C577" s="21" t="s">
        <v>91</v>
      </c>
      <c r="D577" s="22" t="s">
        <v>371</v>
      </c>
      <c r="E577" s="23">
        <v>1258</v>
      </c>
      <c r="F577" s="24">
        <v>2097</v>
      </c>
      <c r="G577" s="25">
        <f t="shared" si="128"/>
        <v>839</v>
      </c>
      <c r="H577" s="26">
        <f t="shared" si="129"/>
        <v>0.40009537434430137</v>
      </c>
    </row>
    <row r="578" spans="1:8" ht="96.75">
      <c r="A578" s="19" t="s">
        <v>1085</v>
      </c>
      <c r="B578" s="20" t="s">
        <v>1086</v>
      </c>
      <c r="C578" s="21" t="s">
        <v>91</v>
      </c>
      <c r="D578" s="22" t="s">
        <v>371</v>
      </c>
      <c r="E578" s="23">
        <v>2338</v>
      </c>
      <c r="F578" s="24">
        <v>3897</v>
      </c>
      <c r="G578" s="25">
        <f t="shared" si="128"/>
        <v>1559</v>
      </c>
      <c r="H578" s="26">
        <f t="shared" si="129"/>
        <v>0.40005132152938155</v>
      </c>
    </row>
    <row r="579" spans="1:8" ht="144.75">
      <c r="A579" s="19" t="s">
        <v>1087</v>
      </c>
      <c r="B579" s="20" t="s">
        <v>1088</v>
      </c>
      <c r="C579" s="21" t="s">
        <v>91</v>
      </c>
      <c r="D579" s="22" t="s">
        <v>371</v>
      </c>
      <c r="E579" s="23">
        <v>4444</v>
      </c>
      <c r="F579" s="24">
        <v>7407</v>
      </c>
      <c r="G579" s="25">
        <f t="shared" si="128"/>
        <v>2963</v>
      </c>
      <c r="H579" s="26">
        <f t="shared" si="129"/>
        <v>0.4000270014850817</v>
      </c>
    </row>
    <row r="580" spans="1:8" ht="48.75">
      <c r="A580" s="11" t="s">
        <v>1089</v>
      </c>
      <c r="B580" s="12" t="s">
        <v>1090</v>
      </c>
      <c r="C580" s="13" t="s">
        <v>91</v>
      </c>
      <c r="D580" s="14">
        <v>1</v>
      </c>
      <c r="E580" s="15">
        <v>376</v>
      </c>
      <c r="F580" s="16">
        <v>800</v>
      </c>
      <c r="G580" s="17">
        <f t="shared" si="128"/>
        <v>424</v>
      </c>
      <c r="H580" s="18">
        <f t="shared" si="129"/>
        <v>0.53</v>
      </c>
    </row>
    <row r="581" spans="1:8" ht="60.75">
      <c r="A581" s="19" t="s">
        <v>1091</v>
      </c>
      <c r="B581" s="20" t="s">
        <v>1092</v>
      </c>
      <c r="C581" s="21" t="s">
        <v>91</v>
      </c>
      <c r="D581" s="22">
        <v>1</v>
      </c>
      <c r="E581" s="23">
        <v>905</v>
      </c>
      <c r="F581" s="24">
        <v>1508</v>
      </c>
      <c r="G581" s="25">
        <f t="shared" si="128"/>
        <v>603</v>
      </c>
      <c r="H581" s="26">
        <f t="shared" si="129"/>
        <v>0.39986737400530503</v>
      </c>
    </row>
    <row r="582" spans="1:8" ht="96.75">
      <c r="A582" s="19" t="s">
        <v>1093</v>
      </c>
      <c r="B582" s="20" t="s">
        <v>1094</v>
      </c>
      <c r="C582" s="21" t="s">
        <v>91</v>
      </c>
      <c r="D582" s="22">
        <v>1</v>
      </c>
      <c r="E582" s="23">
        <v>1970</v>
      </c>
      <c r="F582" s="24">
        <v>3283</v>
      </c>
      <c r="G582" s="25">
        <f t="shared" si="128"/>
        <v>1313</v>
      </c>
      <c r="H582" s="26">
        <f t="shared" si="129"/>
        <v>0.3999390801096558</v>
      </c>
    </row>
    <row r="583" spans="1:8" ht="48.75">
      <c r="A583" s="19" t="s">
        <v>1095</v>
      </c>
      <c r="B583" s="20" t="s">
        <v>1096</v>
      </c>
      <c r="C583" s="21" t="s">
        <v>91</v>
      </c>
      <c r="D583" s="22" t="s">
        <v>371</v>
      </c>
      <c r="E583" s="23">
        <v>691</v>
      </c>
      <c r="F583" s="24">
        <v>1152</v>
      </c>
      <c r="G583" s="25">
        <f t="shared" si="128"/>
        <v>461</v>
      </c>
      <c r="H583" s="26">
        <f t="shared" si="129"/>
        <v>0.4001736111111111</v>
      </c>
    </row>
    <row r="584" spans="1:8" ht="60.75">
      <c r="A584" s="19" t="s">
        <v>1097</v>
      </c>
      <c r="B584" s="20" t="s">
        <v>1098</v>
      </c>
      <c r="C584" s="21" t="s">
        <v>1099</v>
      </c>
      <c r="D584" s="22" t="s">
        <v>371</v>
      </c>
      <c r="E584" s="23">
        <v>1355</v>
      </c>
      <c r="F584" s="24">
        <v>2259</v>
      </c>
      <c r="G584" s="25">
        <f t="shared" si="128"/>
        <v>904</v>
      </c>
      <c r="H584" s="26">
        <f t="shared" si="129"/>
        <v>0.40017706949977866</v>
      </c>
    </row>
    <row r="585" spans="1:8" ht="120.75">
      <c r="A585" s="19" t="s">
        <v>1100</v>
      </c>
      <c r="B585" s="20" t="s">
        <v>1101</v>
      </c>
      <c r="C585" s="21" t="s">
        <v>1102</v>
      </c>
      <c r="D585" s="22" t="s">
        <v>371</v>
      </c>
      <c r="E585" s="23">
        <v>2555</v>
      </c>
      <c r="F585" s="24">
        <v>4259</v>
      </c>
      <c r="G585" s="25">
        <f t="shared" si="128"/>
        <v>1704</v>
      </c>
      <c r="H585" s="26">
        <f t="shared" si="129"/>
        <v>0.40009391876027234</v>
      </c>
    </row>
    <row r="586" spans="1:8" ht="48.75">
      <c r="A586" s="19" t="s">
        <v>1103</v>
      </c>
      <c r="B586" s="20" t="s">
        <v>1104</v>
      </c>
      <c r="C586" s="21" t="s">
        <v>1105</v>
      </c>
      <c r="D586" s="22">
        <v>1</v>
      </c>
      <c r="E586" s="23">
        <v>492</v>
      </c>
      <c r="F586" s="24">
        <v>820</v>
      </c>
      <c r="G586" s="25">
        <f t="shared" si="128"/>
        <v>328</v>
      </c>
      <c r="H586" s="26">
        <f t="shared" si="129"/>
        <v>0.4</v>
      </c>
    </row>
    <row r="587" spans="1:8" ht="36.75">
      <c r="A587" s="19" t="s">
        <v>1106</v>
      </c>
      <c r="B587" s="20" t="s">
        <v>1107</v>
      </c>
      <c r="C587" s="21" t="s">
        <v>1108</v>
      </c>
      <c r="D587" s="22" t="s">
        <v>353</v>
      </c>
      <c r="E587" s="23">
        <v>5049</v>
      </c>
      <c r="F587" s="24">
        <v>8415</v>
      </c>
      <c r="G587" s="25">
        <f t="shared" si="128"/>
        <v>3366</v>
      </c>
      <c r="H587" s="26">
        <f t="shared" si="129"/>
        <v>0.4</v>
      </c>
    </row>
    <row r="588" spans="1:8" ht="36.75">
      <c r="A588" s="19" t="s">
        <v>1109</v>
      </c>
      <c r="B588" s="20" t="s">
        <v>1110</v>
      </c>
      <c r="C588" s="21" t="s">
        <v>91</v>
      </c>
      <c r="D588" s="22">
        <v>1</v>
      </c>
      <c r="E588" s="23">
        <v>751</v>
      </c>
      <c r="F588" s="24">
        <v>1251</v>
      </c>
      <c r="G588" s="25">
        <f t="shared" si="128"/>
        <v>500</v>
      </c>
      <c r="H588" s="26">
        <f t="shared" si="129"/>
        <v>0.3996802557953637</v>
      </c>
    </row>
    <row r="589" spans="1:8" ht="36.75">
      <c r="A589" s="19" t="s">
        <v>1111</v>
      </c>
      <c r="B589" s="20" t="s">
        <v>1112</v>
      </c>
      <c r="C589" s="21" t="s">
        <v>91</v>
      </c>
      <c r="D589" s="22">
        <v>1</v>
      </c>
      <c r="E589" s="23">
        <v>562</v>
      </c>
      <c r="F589" s="24">
        <v>936</v>
      </c>
      <c r="G589" s="25">
        <f t="shared" si="128"/>
        <v>374</v>
      </c>
      <c r="H589" s="26">
        <f t="shared" si="129"/>
        <v>0.3995726495726496</v>
      </c>
    </row>
    <row r="590" spans="1:8" ht="36.75">
      <c r="A590" s="19" t="s">
        <v>1113</v>
      </c>
      <c r="B590" s="20" t="s">
        <v>1114</v>
      </c>
      <c r="C590" s="21" t="s">
        <v>91</v>
      </c>
      <c r="D590" s="22">
        <v>1</v>
      </c>
      <c r="E590" s="23">
        <v>751</v>
      </c>
      <c r="F590" s="24">
        <v>1251</v>
      </c>
      <c r="G590" s="25">
        <f t="shared" si="128"/>
        <v>500</v>
      </c>
      <c r="H590" s="26">
        <f t="shared" si="129"/>
        <v>0.3996802557953637</v>
      </c>
    </row>
    <row r="591" spans="1:8" ht="36.75">
      <c r="A591" s="19" t="s">
        <v>1115</v>
      </c>
      <c r="B591" s="20" t="s">
        <v>1116</v>
      </c>
      <c r="C591" s="21" t="s">
        <v>91</v>
      </c>
      <c r="D591" s="22">
        <v>1</v>
      </c>
      <c r="E591" s="23">
        <v>940</v>
      </c>
      <c r="F591" s="24">
        <v>1566</v>
      </c>
      <c r="G591" s="25">
        <f t="shared" si="128"/>
        <v>626</v>
      </c>
      <c r="H591" s="26">
        <f t="shared" si="129"/>
        <v>0.3997445721583653</v>
      </c>
    </row>
    <row r="592" spans="1:8" ht="36.75">
      <c r="A592" s="19"/>
      <c r="B592" s="20"/>
      <c r="C592" s="21"/>
      <c r="D592" s="22"/>
      <c r="E592" s="23"/>
      <c r="F592" s="24"/>
      <c r="G592" s="25"/>
      <c r="H592" s="26">
        <f>AVERAGE(H2:H591)</f>
        <v>0.3604766059843402</v>
      </c>
    </row>
    <row r="593" spans="1:8" ht="15.75" customHeight="1">
      <c r="A593" s="74" t="s">
        <v>1117</v>
      </c>
      <c r="B593" s="74"/>
      <c r="C593" s="74"/>
      <c r="D593" s="74"/>
      <c r="E593" s="74"/>
      <c r="F593" s="74"/>
      <c r="G593" s="28"/>
      <c r="H593" s="28"/>
    </row>
    <row r="594" spans="1:8" s="90" customFormat="1" ht="32.25" customHeight="1">
      <c r="A594" s="83" t="s">
        <v>1118</v>
      </c>
      <c r="B594" s="84" t="s">
        <v>1119</v>
      </c>
      <c r="C594" s="83"/>
      <c r="D594" s="85"/>
      <c r="E594" s="86"/>
      <c r="F594" s="87">
        <v>100</v>
      </c>
      <c r="G594" s="88"/>
      <c r="H594" s="89">
        <v>0.39</v>
      </c>
    </row>
    <row r="595" spans="1:8" ht="15">
      <c r="A595" s="91"/>
      <c r="B595" s="92"/>
      <c r="C595" s="91"/>
      <c r="D595" s="93"/>
      <c r="E595" s="94"/>
      <c r="F595" s="95"/>
      <c r="G595" s="96"/>
      <c r="H595" s="97"/>
    </row>
    <row r="596" spans="1:8" ht="15">
      <c r="A596" s="91"/>
      <c r="B596" s="92"/>
      <c r="C596" s="91"/>
      <c r="D596" s="93"/>
      <c r="E596" s="94"/>
      <c r="F596" s="95"/>
      <c r="G596" s="96"/>
      <c r="H596" s="97"/>
    </row>
    <row r="597" spans="1:8" ht="15">
      <c r="A597" s="91"/>
      <c r="B597" s="92"/>
      <c r="C597" s="91"/>
      <c r="D597" s="93"/>
      <c r="E597" s="94"/>
      <c r="F597" s="95"/>
      <c r="G597" s="96"/>
      <c r="H597" s="97"/>
    </row>
    <row r="598" spans="1:8" ht="15">
      <c r="A598" s="91"/>
      <c r="B598" s="92"/>
      <c r="C598" s="91"/>
      <c r="D598" s="93"/>
      <c r="E598" s="94"/>
      <c r="F598" s="95"/>
      <c r="G598" s="96"/>
      <c r="H598" s="97"/>
    </row>
    <row r="599" spans="1:8" ht="15">
      <c r="A599" s="91"/>
      <c r="B599" s="92"/>
      <c r="C599" s="91"/>
      <c r="D599" s="93"/>
      <c r="E599" s="94"/>
      <c r="F599" s="95"/>
      <c r="G599" s="96"/>
      <c r="H599" s="97"/>
    </row>
    <row r="600" spans="1:8" ht="15">
      <c r="A600" s="91"/>
      <c r="B600" s="92"/>
      <c r="C600" s="91"/>
      <c r="D600" s="93"/>
      <c r="E600" s="94"/>
      <c r="F600" s="95"/>
      <c r="G600" s="96"/>
      <c r="H600" s="97"/>
    </row>
    <row r="601" spans="1:8" ht="15">
      <c r="A601" s="91"/>
      <c r="B601" s="92"/>
      <c r="C601" s="91"/>
      <c r="D601" s="93"/>
      <c r="E601" s="94"/>
      <c r="F601" s="95"/>
      <c r="G601" s="96"/>
      <c r="H601" s="97"/>
    </row>
    <row r="602" spans="1:8" ht="15">
      <c r="A602" s="91"/>
      <c r="B602" s="92"/>
      <c r="C602" s="91"/>
      <c r="D602" s="93"/>
      <c r="E602" s="94"/>
      <c r="F602" s="95"/>
      <c r="G602" s="96"/>
      <c r="H602" s="97"/>
    </row>
    <row r="603" spans="1:8" ht="15">
      <c r="A603" s="91"/>
      <c r="B603" s="92"/>
      <c r="C603" s="91"/>
      <c r="D603" s="93"/>
      <c r="E603" s="94"/>
      <c r="F603" s="95"/>
      <c r="G603" s="96"/>
      <c r="H603" s="97"/>
    </row>
    <row r="604" spans="1:8" ht="15">
      <c r="A604" s="91"/>
      <c r="B604" s="92"/>
      <c r="C604" s="91"/>
      <c r="D604" s="93"/>
      <c r="E604" s="94"/>
      <c r="F604" s="95"/>
      <c r="G604" s="96"/>
      <c r="H604" s="97"/>
    </row>
    <row r="605" spans="1:8" ht="15">
      <c r="A605" s="91"/>
      <c r="B605" s="92"/>
      <c r="C605" s="91"/>
      <c r="D605" s="93"/>
      <c r="E605" s="94"/>
      <c r="F605" s="95"/>
      <c r="G605" s="96"/>
      <c r="H605" s="97"/>
    </row>
    <row r="606" spans="1:8" ht="15">
      <c r="A606" s="91"/>
      <c r="B606" s="92"/>
      <c r="C606" s="91"/>
      <c r="D606" s="93"/>
      <c r="E606" s="94"/>
      <c r="F606" s="95"/>
      <c r="G606" s="96"/>
      <c r="H606" s="97"/>
    </row>
    <row r="607" spans="1:8" ht="15">
      <c r="A607" s="91"/>
      <c r="B607" s="92"/>
      <c r="C607" s="91"/>
      <c r="D607" s="93"/>
      <c r="E607" s="94"/>
      <c r="F607" s="95"/>
      <c r="G607" s="96"/>
      <c r="H607" s="97"/>
    </row>
    <row r="608" spans="1:8" ht="15">
      <c r="A608" s="91"/>
      <c r="B608" s="92"/>
      <c r="C608" s="91"/>
      <c r="D608" s="93"/>
      <c r="E608" s="94"/>
      <c r="F608" s="95"/>
      <c r="G608" s="96"/>
      <c r="H608" s="97"/>
    </row>
    <row r="609" spans="1:8" ht="15">
      <c r="A609" s="91"/>
      <c r="B609" s="92"/>
      <c r="C609" s="91"/>
      <c r="D609" s="93"/>
      <c r="E609" s="94"/>
      <c r="F609" s="95"/>
      <c r="G609" s="96"/>
      <c r="H609" s="97"/>
    </row>
    <row r="610" spans="1:8" ht="15">
      <c r="A610" s="91"/>
      <c r="B610" s="92"/>
      <c r="C610" s="91"/>
      <c r="D610" s="93"/>
      <c r="E610" s="94"/>
      <c r="F610" s="95"/>
      <c r="G610" s="96"/>
      <c r="H610" s="97"/>
    </row>
    <row r="611" spans="1:8" ht="15">
      <c r="A611" s="91"/>
      <c r="B611" s="92"/>
      <c r="C611" s="91"/>
      <c r="D611" s="93"/>
      <c r="E611" s="94"/>
      <c r="F611" s="95"/>
      <c r="G611" s="96"/>
      <c r="H611" s="97"/>
    </row>
    <row r="612" spans="1:8" ht="15">
      <c r="A612" s="91"/>
      <c r="B612" s="92"/>
      <c r="C612" s="91"/>
      <c r="D612" s="93"/>
      <c r="E612" s="94"/>
      <c r="F612" s="95"/>
      <c r="G612" s="96"/>
      <c r="H612" s="97"/>
    </row>
    <row r="613" spans="1:8" ht="15">
      <c r="A613" s="91"/>
      <c r="B613" s="92"/>
      <c r="C613" s="91"/>
      <c r="D613" s="93"/>
      <c r="E613" s="94"/>
      <c r="F613" s="95"/>
      <c r="G613" s="96"/>
      <c r="H613" s="97"/>
    </row>
    <row r="614" spans="1:8" ht="15">
      <c r="A614" s="91"/>
      <c r="B614" s="92"/>
      <c r="C614" s="91"/>
      <c r="D614" s="93"/>
      <c r="E614" s="94"/>
      <c r="F614" s="95"/>
      <c r="G614" s="96"/>
      <c r="H614" s="97"/>
    </row>
    <row r="615" spans="1:8" ht="15">
      <c r="A615" s="91"/>
      <c r="B615" s="92"/>
      <c r="C615" s="91"/>
      <c r="D615" s="93"/>
      <c r="E615" s="94"/>
      <c r="F615" s="95"/>
      <c r="G615" s="96"/>
      <c r="H615" s="97"/>
    </row>
    <row r="616" spans="1:8" ht="15">
      <c r="A616" s="91"/>
      <c r="B616" s="92"/>
      <c r="C616" s="91"/>
      <c r="D616" s="93"/>
      <c r="E616" s="94"/>
      <c r="F616" s="95"/>
      <c r="G616" s="96"/>
      <c r="H616" s="97"/>
    </row>
    <row r="617" spans="1:8" ht="15">
      <c r="A617" s="91"/>
      <c r="B617" s="92"/>
      <c r="C617" s="91"/>
      <c r="D617" s="93"/>
      <c r="E617" s="94"/>
      <c r="F617" s="95"/>
      <c r="G617" s="96"/>
      <c r="H617" s="97"/>
    </row>
    <row r="618" spans="1:8" ht="15">
      <c r="A618" s="91"/>
      <c r="B618" s="92"/>
      <c r="C618" s="91"/>
      <c r="D618" s="93"/>
      <c r="E618" s="94"/>
      <c r="F618" s="95"/>
      <c r="G618" s="96"/>
      <c r="H618" s="97"/>
    </row>
    <row r="619" spans="1:8" ht="15">
      <c r="A619" s="91"/>
      <c r="B619" s="92"/>
      <c r="C619" s="91"/>
      <c r="D619" s="93"/>
      <c r="E619" s="94"/>
      <c r="F619" s="95"/>
      <c r="G619" s="96"/>
      <c r="H619" s="97"/>
    </row>
    <row r="620" spans="1:8" ht="15">
      <c r="A620" s="91"/>
      <c r="B620" s="92"/>
      <c r="C620" s="91"/>
      <c r="D620" s="93"/>
      <c r="E620" s="94"/>
      <c r="F620" s="95"/>
      <c r="G620" s="96"/>
      <c r="H620" s="97"/>
    </row>
    <row r="621" spans="1:8" ht="15">
      <c r="A621" s="91"/>
      <c r="B621" s="92"/>
      <c r="C621" s="91"/>
      <c r="D621" s="93"/>
      <c r="E621" s="94"/>
      <c r="F621" s="95"/>
      <c r="G621" s="96"/>
      <c r="H621" s="97"/>
    </row>
    <row r="622" spans="1:8" ht="15">
      <c r="A622" s="91"/>
      <c r="B622" s="92"/>
      <c r="C622" s="91"/>
      <c r="D622" s="93"/>
      <c r="E622" s="94"/>
      <c r="F622" s="95"/>
      <c r="G622" s="96"/>
      <c r="H622" s="97"/>
    </row>
    <row r="623" spans="1:8" ht="15">
      <c r="A623" s="91"/>
      <c r="B623" s="92"/>
      <c r="C623" s="91"/>
      <c r="D623" s="93"/>
      <c r="E623" s="94"/>
      <c r="F623" s="95"/>
      <c r="G623" s="96"/>
      <c r="H623" s="97"/>
    </row>
    <row r="624" spans="1:8" ht="15">
      <c r="A624" s="91"/>
      <c r="B624" s="92"/>
      <c r="C624" s="91"/>
      <c r="D624" s="93"/>
      <c r="E624" s="94"/>
      <c r="F624" s="95"/>
      <c r="G624" s="96"/>
      <c r="H624" s="97"/>
    </row>
    <row r="625" spans="1:8" ht="15">
      <c r="A625" s="91"/>
      <c r="B625" s="92"/>
      <c r="C625" s="91"/>
      <c r="D625" s="93"/>
      <c r="E625" s="94"/>
      <c r="F625" s="95"/>
      <c r="G625" s="96"/>
      <c r="H625" s="97"/>
    </row>
    <row r="626" spans="1:8" ht="15">
      <c r="A626" s="91"/>
      <c r="B626" s="92"/>
      <c r="C626" s="91"/>
      <c r="D626" s="93"/>
      <c r="E626" s="94"/>
      <c r="F626" s="95"/>
      <c r="G626" s="96"/>
      <c r="H626" s="97"/>
    </row>
    <row r="627" spans="1:8" ht="15">
      <c r="A627" s="91"/>
      <c r="B627" s="92"/>
      <c r="C627" s="91"/>
      <c r="D627" s="93"/>
      <c r="E627" s="94"/>
      <c r="F627" s="95"/>
      <c r="G627" s="96"/>
      <c r="H627" s="97"/>
    </row>
    <row r="628" spans="1:8" ht="15">
      <c r="A628" s="91"/>
      <c r="B628" s="92"/>
      <c r="C628" s="91"/>
      <c r="D628" s="93"/>
      <c r="E628" s="94"/>
      <c r="F628" s="95"/>
      <c r="G628" s="96"/>
      <c r="H628" s="97"/>
    </row>
    <row r="629" spans="1:8" ht="15">
      <c r="A629" s="91"/>
      <c r="B629" s="92"/>
      <c r="C629" s="91"/>
      <c r="D629" s="93"/>
      <c r="E629" s="94"/>
      <c r="F629" s="95"/>
      <c r="G629" s="96"/>
      <c r="H629" s="97"/>
    </row>
    <row r="630" spans="1:8" ht="15">
      <c r="A630" s="91"/>
      <c r="B630" s="92"/>
      <c r="C630" s="91"/>
      <c r="D630" s="93"/>
      <c r="E630" s="94"/>
      <c r="F630" s="95"/>
      <c r="G630" s="96"/>
      <c r="H630" s="97"/>
    </row>
    <row r="631" spans="1:8" ht="15">
      <c r="A631" s="91"/>
      <c r="B631" s="92"/>
      <c r="C631" s="91"/>
      <c r="D631" s="93"/>
      <c r="E631" s="94"/>
      <c r="F631" s="95"/>
      <c r="G631" s="96"/>
      <c r="H631" s="97"/>
    </row>
    <row r="632" spans="1:8" ht="15">
      <c r="A632" s="91"/>
      <c r="B632" s="92"/>
      <c r="C632" s="91"/>
      <c r="D632" s="93"/>
      <c r="E632" s="94"/>
      <c r="F632" s="95"/>
      <c r="G632" s="96"/>
      <c r="H632" s="97"/>
    </row>
    <row r="633" spans="1:8" ht="15">
      <c r="A633" s="91"/>
      <c r="B633" s="92"/>
      <c r="C633" s="91"/>
      <c r="D633" s="93"/>
      <c r="E633" s="94"/>
      <c r="F633" s="95"/>
      <c r="G633" s="96"/>
      <c r="H633" s="97"/>
    </row>
    <row r="634" spans="1:8" ht="15">
      <c r="A634" s="91"/>
      <c r="B634" s="92"/>
      <c r="C634" s="91"/>
      <c r="D634" s="93"/>
      <c r="E634" s="94"/>
      <c r="F634" s="95"/>
      <c r="G634" s="96"/>
      <c r="H634" s="97"/>
    </row>
    <row r="635" spans="1:8" ht="15">
      <c r="A635" s="91"/>
      <c r="B635" s="92"/>
      <c r="C635" s="91"/>
      <c r="D635" s="93"/>
      <c r="E635" s="94"/>
      <c r="F635" s="95"/>
      <c r="G635" s="96"/>
      <c r="H635" s="97"/>
    </row>
    <row r="636" spans="1:8" ht="15">
      <c r="A636" s="91"/>
      <c r="B636" s="92"/>
      <c r="C636" s="91"/>
      <c r="D636" s="93"/>
      <c r="E636" s="94"/>
      <c r="F636" s="95"/>
      <c r="G636" s="96"/>
      <c r="H636" s="97"/>
    </row>
    <row r="637" spans="1:8" ht="15">
      <c r="A637" s="91"/>
      <c r="B637" s="92"/>
      <c r="C637" s="91"/>
      <c r="D637" s="93"/>
      <c r="E637" s="94"/>
      <c r="F637" s="95"/>
      <c r="G637" s="96"/>
      <c r="H637" s="97"/>
    </row>
    <row r="638" spans="1:8" ht="15">
      <c r="A638" s="91"/>
      <c r="B638" s="92"/>
      <c r="C638" s="91"/>
      <c r="D638" s="93"/>
      <c r="E638" s="94"/>
      <c r="F638" s="95"/>
      <c r="G638" s="96"/>
      <c r="H638" s="97"/>
    </row>
    <row r="639" spans="1:8" ht="15">
      <c r="A639" s="91"/>
      <c r="B639" s="92"/>
      <c r="C639" s="91"/>
      <c r="D639" s="93"/>
      <c r="E639" s="94"/>
      <c r="F639" s="95"/>
      <c r="G639" s="96"/>
      <c r="H639" s="97"/>
    </row>
    <row r="640" spans="1:8" ht="15">
      <c r="A640" s="91"/>
      <c r="B640" s="92"/>
      <c r="C640" s="91"/>
      <c r="D640" s="93"/>
      <c r="E640" s="94"/>
      <c r="F640" s="95"/>
      <c r="G640" s="96"/>
      <c r="H640" s="97"/>
    </row>
    <row r="641" spans="1:8" ht="15">
      <c r="A641" s="91"/>
      <c r="B641" s="92"/>
      <c r="C641" s="91"/>
      <c r="D641" s="93"/>
      <c r="E641" s="94"/>
      <c r="F641" s="95"/>
      <c r="G641" s="96"/>
      <c r="H641" s="97"/>
    </row>
    <row r="642" spans="1:8" ht="15">
      <c r="A642" s="91"/>
      <c r="B642" s="92"/>
      <c r="C642" s="91"/>
      <c r="D642" s="93"/>
      <c r="E642" s="94"/>
      <c r="F642" s="95"/>
      <c r="G642" s="96"/>
      <c r="H642" s="97"/>
    </row>
    <row r="643" spans="1:8" ht="15">
      <c r="A643" s="91"/>
      <c r="B643" s="92"/>
      <c r="C643" s="91"/>
      <c r="D643" s="93"/>
      <c r="E643" s="94"/>
      <c r="F643" s="95"/>
      <c r="G643" s="96"/>
      <c r="H643" s="97"/>
    </row>
    <row r="644" spans="1:8" ht="15">
      <c r="A644" s="91"/>
      <c r="B644" s="92"/>
      <c r="C644" s="91"/>
      <c r="D644" s="93"/>
      <c r="E644" s="94"/>
      <c r="F644" s="95"/>
      <c r="G644" s="96"/>
      <c r="H644" s="97"/>
    </row>
    <row r="645" spans="1:8" ht="15">
      <c r="A645" s="91"/>
      <c r="B645" s="92"/>
      <c r="C645" s="91"/>
      <c r="D645" s="93"/>
      <c r="E645" s="94"/>
      <c r="F645" s="95"/>
      <c r="G645" s="96"/>
      <c r="H645" s="97"/>
    </row>
    <row r="646" spans="1:8" ht="15">
      <c r="A646" s="91"/>
      <c r="B646" s="92"/>
      <c r="C646" s="91"/>
      <c r="D646" s="93"/>
      <c r="E646" s="94"/>
      <c r="F646" s="95"/>
      <c r="G646" s="96"/>
      <c r="H646" s="97"/>
    </row>
    <row r="647" spans="1:8" ht="15">
      <c r="A647" s="91"/>
      <c r="B647" s="92"/>
      <c r="C647" s="91"/>
      <c r="D647" s="93"/>
      <c r="E647" s="94"/>
      <c r="F647" s="95"/>
      <c r="G647" s="96"/>
      <c r="H647" s="97"/>
    </row>
    <row r="648" spans="1:8" ht="15">
      <c r="A648" s="91"/>
      <c r="B648" s="92"/>
      <c r="C648" s="91"/>
      <c r="D648" s="93"/>
      <c r="E648" s="94"/>
      <c r="F648" s="95"/>
      <c r="G648" s="96"/>
      <c r="H648" s="97"/>
    </row>
    <row r="649" spans="1:8" ht="15">
      <c r="A649" s="91"/>
      <c r="B649" s="92"/>
      <c r="C649" s="91"/>
      <c r="D649" s="93"/>
      <c r="E649" s="94"/>
      <c r="F649" s="95"/>
      <c r="G649" s="96"/>
      <c r="H649" s="97"/>
    </row>
    <row r="650" spans="1:8" ht="15">
      <c r="A650" s="91"/>
      <c r="B650" s="92"/>
      <c r="C650" s="91"/>
      <c r="D650" s="93"/>
      <c r="E650" s="94"/>
      <c r="F650" s="95"/>
      <c r="G650" s="96"/>
      <c r="H650" s="97"/>
    </row>
    <row r="651" spans="1:8" ht="15">
      <c r="A651" s="91"/>
      <c r="B651" s="92"/>
      <c r="C651" s="91"/>
      <c r="D651" s="93"/>
      <c r="E651" s="94"/>
      <c r="F651" s="95"/>
      <c r="G651" s="96"/>
      <c r="H651" s="97"/>
    </row>
    <row r="652" spans="1:8" ht="15">
      <c r="A652" s="91"/>
      <c r="B652" s="92"/>
      <c r="C652" s="91"/>
      <c r="D652" s="93"/>
      <c r="E652" s="94"/>
      <c r="F652" s="95"/>
      <c r="G652" s="96"/>
      <c r="H652" s="97"/>
    </row>
    <row r="653" spans="1:8" ht="15">
      <c r="A653" s="91"/>
      <c r="B653" s="92"/>
      <c r="C653" s="91"/>
      <c r="D653" s="93"/>
      <c r="E653" s="94"/>
      <c r="F653" s="95"/>
      <c r="G653" s="96"/>
      <c r="H653" s="97"/>
    </row>
    <row r="654" spans="1:8" ht="15">
      <c r="A654" s="91"/>
      <c r="B654" s="92"/>
      <c r="C654" s="91"/>
      <c r="D654" s="93"/>
      <c r="E654" s="94"/>
      <c r="F654" s="95"/>
      <c r="G654" s="96"/>
      <c r="H654" s="97"/>
    </row>
    <row r="655" spans="1:8" ht="15">
      <c r="A655" s="91"/>
      <c r="B655" s="92"/>
      <c r="C655" s="91"/>
      <c r="D655" s="93"/>
      <c r="E655" s="94"/>
      <c r="F655" s="95"/>
      <c r="G655" s="96"/>
      <c r="H655" s="97"/>
    </row>
    <row r="656" spans="1:8" ht="15">
      <c r="A656" s="91"/>
      <c r="B656" s="92"/>
      <c r="C656" s="91"/>
      <c r="D656" s="93"/>
      <c r="E656" s="94"/>
      <c r="F656" s="95"/>
      <c r="G656" s="96"/>
      <c r="H656" s="97"/>
    </row>
    <row r="657" spans="1:8" ht="15">
      <c r="A657" s="91"/>
      <c r="B657" s="92"/>
      <c r="C657" s="91"/>
      <c r="D657" s="93"/>
      <c r="E657" s="94"/>
      <c r="F657" s="95"/>
      <c r="G657" s="96"/>
      <c r="H657" s="97"/>
    </row>
    <row r="658" spans="1:8" ht="15">
      <c r="A658" s="91"/>
      <c r="B658" s="92"/>
      <c r="C658" s="91"/>
      <c r="D658" s="93"/>
      <c r="E658" s="94"/>
      <c r="F658" s="95"/>
      <c r="G658" s="96"/>
      <c r="H658" s="97"/>
    </row>
    <row r="659" spans="1:8" ht="15">
      <c r="A659" s="91"/>
      <c r="B659" s="92"/>
      <c r="C659" s="91"/>
      <c r="D659" s="93"/>
      <c r="E659" s="94"/>
      <c r="F659" s="95"/>
      <c r="G659" s="96"/>
      <c r="H659" s="97"/>
    </row>
    <row r="660" spans="1:8" ht="15">
      <c r="A660" s="91"/>
      <c r="B660" s="92"/>
      <c r="C660" s="91"/>
      <c r="D660" s="93"/>
      <c r="E660" s="94"/>
      <c r="F660" s="95"/>
      <c r="G660" s="96"/>
      <c r="H660" s="97"/>
    </row>
    <row r="661" spans="1:8" ht="15">
      <c r="A661" s="91"/>
      <c r="B661" s="92"/>
      <c r="C661" s="91"/>
      <c r="D661" s="93"/>
      <c r="E661" s="94"/>
      <c r="F661" s="95"/>
      <c r="G661" s="96"/>
      <c r="H661" s="97"/>
    </row>
    <row r="662" spans="1:8" ht="15">
      <c r="A662" s="91"/>
      <c r="B662" s="92"/>
      <c r="C662" s="91"/>
      <c r="D662" s="93"/>
      <c r="E662" s="94"/>
      <c r="F662" s="95"/>
      <c r="G662" s="96"/>
      <c r="H662" s="97"/>
    </row>
    <row r="663" spans="1:8" ht="15">
      <c r="A663" s="91"/>
      <c r="B663" s="92"/>
      <c r="C663" s="91"/>
      <c r="D663" s="93"/>
      <c r="E663" s="94"/>
      <c r="F663" s="95"/>
      <c r="G663" s="96"/>
      <c r="H663" s="97"/>
    </row>
    <row r="664" spans="1:8" ht="15">
      <c r="A664" s="91"/>
      <c r="B664" s="92"/>
      <c r="C664" s="91"/>
      <c r="D664" s="93"/>
      <c r="E664" s="94"/>
      <c r="F664" s="95"/>
      <c r="G664" s="96"/>
      <c r="H664" s="97"/>
    </row>
    <row r="665" spans="1:8" ht="15">
      <c r="A665" s="91"/>
      <c r="B665" s="92"/>
      <c r="C665" s="91"/>
      <c r="D665" s="93"/>
      <c r="E665" s="94"/>
      <c r="F665" s="95"/>
      <c r="G665" s="96"/>
      <c r="H665" s="97"/>
    </row>
    <row r="666" spans="1:8" ht="15">
      <c r="A666" s="91"/>
      <c r="B666" s="92"/>
      <c r="C666" s="91"/>
      <c r="D666" s="93"/>
      <c r="E666" s="94"/>
      <c r="F666" s="95"/>
      <c r="G666" s="96"/>
      <c r="H666" s="97"/>
    </row>
    <row r="667" spans="1:8" ht="15">
      <c r="A667" s="91"/>
      <c r="B667" s="92"/>
      <c r="C667" s="91"/>
      <c r="D667" s="93"/>
      <c r="E667" s="94"/>
      <c r="F667" s="95"/>
      <c r="G667" s="96"/>
      <c r="H667" s="97"/>
    </row>
    <row r="668" spans="1:8" ht="15">
      <c r="A668" s="91"/>
      <c r="B668" s="92"/>
      <c r="C668" s="91"/>
      <c r="D668" s="93"/>
      <c r="E668" s="94"/>
      <c r="F668" s="95"/>
      <c r="G668" s="96"/>
      <c r="H668" s="97"/>
    </row>
    <row r="669" spans="1:8" ht="15">
      <c r="A669" s="91"/>
      <c r="B669" s="92"/>
      <c r="C669" s="91"/>
      <c r="D669" s="93"/>
      <c r="E669" s="94"/>
      <c r="F669" s="95"/>
      <c r="G669" s="96"/>
      <c r="H669" s="97"/>
    </row>
    <row r="670" spans="1:8" ht="15">
      <c r="A670" s="91"/>
      <c r="B670" s="92"/>
      <c r="C670" s="91"/>
      <c r="D670" s="93"/>
      <c r="E670" s="94"/>
      <c r="F670" s="95"/>
      <c r="G670" s="96"/>
      <c r="H670" s="97"/>
    </row>
    <row r="671" spans="1:8" ht="15">
      <c r="A671" s="91"/>
      <c r="B671" s="92"/>
      <c r="C671" s="91"/>
      <c r="D671" s="93"/>
      <c r="E671" s="94"/>
      <c r="F671" s="95"/>
      <c r="G671" s="96"/>
      <c r="H671" s="97"/>
    </row>
    <row r="672" spans="1:8" ht="15">
      <c r="A672" s="91"/>
      <c r="B672" s="92"/>
      <c r="C672" s="91"/>
      <c r="D672" s="93"/>
      <c r="E672" s="94"/>
      <c r="F672" s="95"/>
      <c r="G672" s="96"/>
      <c r="H672" s="97"/>
    </row>
    <row r="673" spans="1:8" ht="15">
      <c r="A673" s="91"/>
      <c r="B673" s="92"/>
      <c r="C673" s="91"/>
      <c r="D673" s="93"/>
      <c r="E673" s="94"/>
      <c r="F673" s="95"/>
      <c r="G673" s="96"/>
      <c r="H673" s="97"/>
    </row>
    <row r="674" spans="1:8" ht="15">
      <c r="A674" s="91"/>
      <c r="B674" s="92"/>
      <c r="C674" s="91"/>
      <c r="D674" s="93"/>
      <c r="E674" s="94"/>
      <c r="F674" s="95"/>
      <c r="G674" s="96"/>
      <c r="H674" s="97"/>
    </row>
    <row r="675" spans="1:8" ht="15">
      <c r="A675" s="91"/>
      <c r="B675" s="92"/>
      <c r="C675" s="91"/>
      <c r="D675" s="93"/>
      <c r="E675" s="94"/>
      <c r="F675" s="95"/>
      <c r="G675" s="96"/>
      <c r="H675" s="97"/>
    </row>
    <row r="676" spans="1:8" ht="15">
      <c r="A676" s="91"/>
      <c r="B676" s="92"/>
      <c r="C676" s="91"/>
      <c r="D676" s="93"/>
      <c r="E676" s="94"/>
      <c r="F676" s="95"/>
      <c r="G676" s="96"/>
      <c r="H676" s="97"/>
    </row>
    <row r="677" spans="1:8" ht="15">
      <c r="A677" s="91"/>
      <c r="B677" s="92"/>
      <c r="C677" s="91"/>
      <c r="D677" s="93"/>
      <c r="E677" s="94"/>
      <c r="F677" s="95"/>
      <c r="G677" s="96"/>
      <c r="H677" s="97"/>
    </row>
    <row r="678" spans="1:8" ht="15">
      <c r="A678" s="91"/>
      <c r="B678" s="92"/>
      <c r="C678" s="91"/>
      <c r="D678" s="93"/>
      <c r="E678" s="94"/>
      <c r="F678" s="95"/>
      <c r="G678" s="96"/>
      <c r="H678" s="97"/>
    </row>
    <row r="679" spans="1:8" ht="15">
      <c r="A679" s="91"/>
      <c r="B679" s="92"/>
      <c r="C679" s="91"/>
      <c r="D679" s="93"/>
      <c r="E679" s="94"/>
      <c r="F679" s="95"/>
      <c r="G679" s="96"/>
      <c r="H679" s="97"/>
    </row>
    <row r="680" spans="1:8" ht="15">
      <c r="A680" s="91"/>
      <c r="B680" s="92"/>
      <c r="C680" s="91"/>
      <c r="D680" s="93"/>
      <c r="E680" s="94"/>
      <c r="F680" s="95"/>
      <c r="G680" s="96"/>
      <c r="H680" s="97"/>
    </row>
    <row r="681" spans="1:8" ht="15">
      <c r="A681" s="91"/>
      <c r="B681" s="92"/>
      <c r="C681" s="91"/>
      <c r="D681" s="93"/>
      <c r="E681" s="94"/>
      <c r="F681" s="95"/>
      <c r="G681" s="96"/>
      <c r="H681" s="97"/>
    </row>
    <row r="682" spans="1:8" ht="15">
      <c r="A682" s="91"/>
      <c r="B682" s="92"/>
      <c r="C682" s="91"/>
      <c r="D682" s="93"/>
      <c r="E682" s="94"/>
      <c r="F682" s="95"/>
      <c r="G682" s="96"/>
      <c r="H682" s="97"/>
    </row>
    <row r="683" spans="1:8" ht="15">
      <c r="A683" s="91"/>
      <c r="B683" s="92"/>
      <c r="C683" s="91"/>
      <c r="D683" s="93"/>
      <c r="E683" s="94"/>
      <c r="F683" s="95"/>
      <c r="G683" s="96"/>
      <c r="H683" s="97"/>
    </row>
    <row r="684" spans="1:8" ht="15">
      <c r="A684" s="91"/>
      <c r="B684" s="92"/>
      <c r="C684" s="91"/>
      <c r="D684" s="93"/>
      <c r="E684" s="94"/>
      <c r="F684" s="95"/>
      <c r="G684" s="96"/>
      <c r="H684" s="97"/>
    </row>
    <row r="685" spans="1:8" ht="15">
      <c r="A685" s="91"/>
      <c r="B685" s="92"/>
      <c r="C685" s="91"/>
      <c r="D685" s="93"/>
      <c r="E685" s="94"/>
      <c r="F685" s="95"/>
      <c r="G685" s="96"/>
      <c r="H685" s="97"/>
    </row>
    <row r="686" spans="1:8" ht="15">
      <c r="A686" s="91"/>
      <c r="B686" s="92"/>
      <c r="C686" s="91"/>
      <c r="D686" s="93"/>
      <c r="E686" s="94"/>
      <c r="F686" s="95"/>
      <c r="G686" s="96"/>
      <c r="H686" s="97"/>
    </row>
    <row r="687" spans="1:8" ht="15">
      <c r="A687" s="91"/>
      <c r="B687" s="92"/>
      <c r="C687" s="91"/>
      <c r="D687" s="93"/>
      <c r="E687" s="94"/>
      <c r="F687" s="95"/>
      <c r="G687" s="96"/>
      <c r="H687" s="97"/>
    </row>
    <row r="688" spans="1:8" ht="15">
      <c r="A688" s="91"/>
      <c r="B688" s="92"/>
      <c r="C688" s="91"/>
      <c r="D688" s="93"/>
      <c r="E688" s="94"/>
      <c r="F688" s="95"/>
      <c r="G688" s="96"/>
      <c r="H688" s="97"/>
    </row>
    <row r="689" spans="1:8" ht="15">
      <c r="A689" s="91"/>
      <c r="B689" s="92"/>
      <c r="C689" s="91"/>
      <c r="D689" s="93"/>
      <c r="E689" s="94"/>
      <c r="F689" s="95"/>
      <c r="G689" s="96"/>
      <c r="H689" s="97"/>
    </row>
    <row r="690" spans="1:8" ht="15">
      <c r="A690" s="91"/>
      <c r="B690" s="92"/>
      <c r="C690" s="91"/>
      <c r="D690" s="93"/>
      <c r="E690" s="94"/>
      <c r="F690" s="95"/>
      <c r="G690" s="96"/>
      <c r="H690" s="97"/>
    </row>
    <row r="691" spans="1:8" ht="15">
      <c r="A691" s="91"/>
      <c r="B691" s="92"/>
      <c r="C691" s="91"/>
      <c r="D691" s="93"/>
      <c r="E691" s="94"/>
      <c r="F691" s="95"/>
      <c r="G691" s="96"/>
      <c r="H691" s="97"/>
    </row>
    <row r="692" spans="1:8" ht="15">
      <c r="A692" s="91"/>
      <c r="B692" s="92"/>
      <c r="C692" s="91"/>
      <c r="D692" s="93"/>
      <c r="E692" s="94"/>
      <c r="F692" s="95"/>
      <c r="G692" s="96"/>
      <c r="H692" s="97"/>
    </row>
    <row r="693" spans="1:8" ht="15">
      <c r="A693" s="91"/>
      <c r="B693" s="92"/>
      <c r="C693" s="91"/>
      <c r="D693" s="93"/>
      <c r="E693" s="94"/>
      <c r="F693" s="95"/>
      <c r="G693" s="96"/>
      <c r="H693" s="97"/>
    </row>
    <row r="694" spans="1:8" ht="15">
      <c r="A694" s="91"/>
      <c r="B694" s="92"/>
      <c r="C694" s="91"/>
      <c r="D694" s="93"/>
      <c r="E694" s="94"/>
      <c r="F694" s="95"/>
      <c r="G694" s="96"/>
      <c r="H694" s="97"/>
    </row>
    <row r="695" spans="1:8" ht="15">
      <c r="A695" s="91"/>
      <c r="B695" s="92"/>
      <c r="C695" s="91"/>
      <c r="D695" s="93"/>
      <c r="E695" s="94"/>
      <c r="F695" s="95"/>
      <c r="G695" s="96"/>
      <c r="H695" s="97"/>
    </row>
    <row r="696" spans="1:8" ht="15">
      <c r="A696" s="91"/>
      <c r="B696" s="92"/>
      <c r="C696" s="91"/>
      <c r="D696" s="93"/>
      <c r="E696" s="94"/>
      <c r="F696" s="95"/>
      <c r="G696" s="96"/>
      <c r="H696" s="97"/>
    </row>
    <row r="697" spans="1:8" ht="15">
      <c r="A697" s="91"/>
      <c r="B697" s="92"/>
      <c r="C697" s="91"/>
      <c r="D697" s="93"/>
      <c r="E697" s="94"/>
      <c r="F697" s="95"/>
      <c r="G697" s="96"/>
      <c r="H697" s="97"/>
    </row>
    <row r="698" spans="1:8" ht="15">
      <c r="A698" s="91"/>
      <c r="B698" s="92"/>
      <c r="C698" s="91"/>
      <c r="D698" s="93"/>
      <c r="E698" s="94"/>
      <c r="F698" s="95"/>
      <c r="G698" s="96"/>
      <c r="H698" s="97"/>
    </row>
    <row r="699" spans="1:8" ht="15">
      <c r="A699" s="91"/>
      <c r="B699" s="92"/>
      <c r="C699" s="91"/>
      <c r="D699" s="93"/>
      <c r="E699" s="94"/>
      <c r="F699" s="95"/>
      <c r="G699" s="96"/>
      <c r="H699" s="97"/>
    </row>
    <row r="700" spans="1:8" ht="15">
      <c r="A700" s="91"/>
      <c r="B700" s="92"/>
      <c r="C700" s="91"/>
      <c r="D700" s="93"/>
      <c r="E700" s="94"/>
      <c r="F700" s="95"/>
      <c r="G700" s="96"/>
      <c r="H700" s="97"/>
    </row>
    <row r="701" spans="1:8" ht="15">
      <c r="A701" s="91"/>
      <c r="B701" s="92"/>
      <c r="C701" s="91"/>
      <c r="D701" s="93"/>
      <c r="E701" s="94"/>
      <c r="F701" s="95"/>
      <c r="G701" s="96"/>
      <c r="H701" s="97"/>
    </row>
    <row r="702" spans="1:8" ht="15">
      <c r="A702" s="91"/>
      <c r="B702" s="92"/>
      <c r="C702" s="91"/>
      <c r="D702" s="93"/>
      <c r="E702" s="94"/>
      <c r="F702" s="95"/>
      <c r="G702" s="96"/>
      <c r="H702" s="97"/>
    </row>
    <row r="703" spans="1:8" ht="15">
      <c r="A703" s="91"/>
      <c r="B703" s="92"/>
      <c r="C703" s="91"/>
      <c r="D703" s="93"/>
      <c r="E703" s="94"/>
      <c r="F703" s="95"/>
      <c r="G703" s="96"/>
      <c r="H703" s="97"/>
    </row>
    <row r="704" spans="1:8" ht="15">
      <c r="A704" s="91"/>
      <c r="B704" s="92"/>
      <c r="C704" s="91"/>
      <c r="D704" s="93"/>
      <c r="E704" s="94"/>
      <c r="F704" s="95"/>
      <c r="G704" s="96"/>
      <c r="H704" s="97"/>
    </row>
    <row r="705" spans="1:8" ht="15">
      <c r="A705" s="91"/>
      <c r="B705" s="92"/>
      <c r="C705" s="91"/>
      <c r="D705" s="93"/>
      <c r="E705" s="94"/>
      <c r="F705" s="95"/>
      <c r="G705" s="96"/>
      <c r="H705" s="97"/>
    </row>
    <row r="706" spans="1:8" ht="15">
      <c r="A706" s="91"/>
      <c r="B706" s="92"/>
      <c r="C706" s="91"/>
      <c r="D706" s="93"/>
      <c r="E706" s="94"/>
      <c r="F706" s="95"/>
      <c r="G706" s="96"/>
      <c r="H706" s="97"/>
    </row>
  </sheetData>
  <sheetProtection selectLockedCells="1" selectUnlockedCells="1"/>
  <autoFilter ref="A1:H706"/>
  <mergeCells count="73">
    <mergeCell ref="A13:F13"/>
    <mergeCell ref="A18:F18"/>
    <mergeCell ref="A20:F20"/>
    <mergeCell ref="A29:F29"/>
    <mergeCell ref="A40:F40"/>
    <mergeCell ref="A41:F41"/>
    <mergeCell ref="A49:F49"/>
    <mergeCell ref="A62:F62"/>
    <mergeCell ref="A67:F67"/>
    <mergeCell ref="A75:F75"/>
    <mergeCell ref="A87:F87"/>
    <mergeCell ref="A100:F100"/>
    <mergeCell ref="A111:F111"/>
    <mergeCell ref="A118:F118"/>
    <mergeCell ref="A128:F128"/>
    <mergeCell ref="A131:F131"/>
    <mergeCell ref="A152:F152"/>
    <mergeCell ref="A153:F153"/>
    <mergeCell ref="A162:F162"/>
    <mergeCell ref="A187:F187"/>
    <mergeCell ref="A203:F203"/>
    <mergeCell ref="A213:F213"/>
    <mergeCell ref="A220:F220"/>
    <mergeCell ref="A222:F222"/>
    <mergeCell ref="A247:F247"/>
    <mergeCell ref="A318:F318"/>
    <mergeCell ref="A319:F319"/>
    <mergeCell ref="A323:F323"/>
    <mergeCell ref="A335:F335"/>
    <mergeCell ref="A344:F344"/>
    <mergeCell ref="A348:F348"/>
    <mergeCell ref="A351:F351"/>
    <mergeCell ref="A353:F353"/>
    <mergeCell ref="A355:F355"/>
    <mergeCell ref="A362:F362"/>
    <mergeCell ref="A365:F365"/>
    <mergeCell ref="A371:F371"/>
    <mergeCell ref="A375:F375"/>
    <mergeCell ref="A378:F378"/>
    <mergeCell ref="A382:F382"/>
    <mergeCell ref="A386:F386"/>
    <mergeCell ref="A390:F390"/>
    <mergeCell ref="A394:F394"/>
    <mergeCell ref="A396:F396"/>
    <mergeCell ref="A400:F400"/>
    <mergeCell ref="A403:F403"/>
    <mergeCell ref="A407:F407"/>
    <mergeCell ref="A411:F411"/>
    <mergeCell ref="A416:F416"/>
    <mergeCell ref="A420:F420"/>
    <mergeCell ref="A425:F425"/>
    <mergeCell ref="A431:F431"/>
    <mergeCell ref="A434:F434"/>
    <mergeCell ref="A437:F437"/>
    <mergeCell ref="A440:F440"/>
    <mergeCell ref="A444:F444"/>
    <mergeCell ref="A448:F448"/>
    <mergeCell ref="A451:F451"/>
    <mergeCell ref="A454:F454"/>
    <mergeCell ref="A457:F457"/>
    <mergeCell ref="A460:F460"/>
    <mergeCell ref="A463:F463"/>
    <mergeCell ref="A467:F467"/>
    <mergeCell ref="A473:F473"/>
    <mergeCell ref="A489:F489"/>
    <mergeCell ref="A495:F495"/>
    <mergeCell ref="A499:F499"/>
    <mergeCell ref="A504:F504"/>
    <mergeCell ref="A514:F514"/>
    <mergeCell ref="A544:F544"/>
    <mergeCell ref="A546:F546"/>
    <mergeCell ref="A554:F554"/>
    <mergeCell ref="A593:F593"/>
  </mergeCells>
  <conditionalFormatting sqref="G1:G12 G42:G48 G50:G61 G63:G66 G68:G74 G76:G86 G101:G110 G88:G99 G14:G39 G112:G706">
    <cfRule type="cellIs" priority="1" dxfId="0" operator="lessThan" stopIfTrue="1">
      <formula>0</formula>
    </cfRule>
  </conditionalFormatting>
  <conditionalFormatting sqref="G13:H13">
    <cfRule type="cellIs" priority="2" dxfId="0" operator="lessThan" stopIfTrue="1">
      <formula>0</formula>
    </cfRule>
  </conditionalFormatting>
  <printOptions/>
  <pageMargins left="0.2361111111111111" right="0.2361111111111111" top="0.3541666666666667" bottom="0.35416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2021-05-18T06:10:52Z</cp:lastPrinted>
  <dcterms:created xsi:type="dcterms:W3CDTF">2021-03-19T11:37:49Z</dcterms:created>
  <dcterms:modified xsi:type="dcterms:W3CDTF">2021-08-09T09:06:37Z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